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74" i="1" l="1"/>
  <c r="A174" i="1"/>
  <c r="L173" i="1"/>
  <c r="L174" i="1" s="1"/>
  <c r="J173" i="1"/>
  <c r="J174" i="1" s="1"/>
  <c r="I173" i="1"/>
  <c r="I174" i="1" s="1"/>
  <c r="H173" i="1"/>
  <c r="H174" i="1" s="1"/>
  <c r="G173" i="1"/>
  <c r="G174" i="1" s="1"/>
  <c r="F173" i="1"/>
  <c r="F174" i="1" s="1"/>
  <c r="B167" i="1"/>
  <c r="A167" i="1"/>
  <c r="L166" i="1"/>
  <c r="L167" i="1" s="1"/>
  <c r="J166" i="1"/>
  <c r="J167" i="1" s="1"/>
  <c r="I166" i="1"/>
  <c r="I167" i="1" s="1"/>
  <c r="H166" i="1"/>
  <c r="H167" i="1" s="1"/>
  <c r="G166" i="1"/>
  <c r="G167" i="1" s="1"/>
  <c r="F166" i="1"/>
  <c r="F167" i="1" s="1"/>
  <c r="B158" i="1"/>
  <c r="A158" i="1"/>
  <c r="L157" i="1"/>
  <c r="L158" i="1" s="1"/>
  <c r="J157" i="1"/>
  <c r="J158" i="1" s="1"/>
  <c r="I157" i="1"/>
  <c r="I158" i="1" s="1"/>
  <c r="H157" i="1"/>
  <c r="H158" i="1" s="1"/>
  <c r="G157" i="1"/>
  <c r="G158" i="1" s="1"/>
  <c r="F157" i="1"/>
  <c r="F158" i="1" s="1"/>
  <c r="B150" i="1"/>
  <c r="A150" i="1"/>
  <c r="L149" i="1"/>
  <c r="L150" i="1" s="1"/>
  <c r="J149" i="1"/>
  <c r="J150" i="1" s="1"/>
  <c r="I149" i="1"/>
  <c r="I150" i="1" s="1"/>
  <c r="H149" i="1"/>
  <c r="H150" i="1" s="1"/>
  <c r="G149" i="1"/>
  <c r="G150" i="1" s="1"/>
  <c r="F149" i="1"/>
  <c r="F150" i="1" s="1"/>
  <c r="B141" i="1"/>
  <c r="A141" i="1"/>
  <c r="L140" i="1"/>
  <c r="L141" i="1" s="1"/>
  <c r="J140" i="1"/>
  <c r="J141" i="1" s="1"/>
  <c r="I140" i="1"/>
  <c r="I141" i="1" s="1"/>
  <c r="H140" i="1"/>
  <c r="H141" i="1" s="1"/>
  <c r="G140" i="1"/>
  <c r="G141" i="1" s="1"/>
  <c r="F140" i="1"/>
  <c r="F141" i="1" s="1"/>
  <c r="B133" i="1"/>
  <c r="A133" i="1"/>
  <c r="L132" i="1"/>
  <c r="L133" i="1" s="1"/>
  <c r="J132" i="1"/>
  <c r="J133" i="1" s="1"/>
  <c r="I132" i="1"/>
  <c r="I133" i="1" s="1"/>
  <c r="H132" i="1"/>
  <c r="H133" i="1" s="1"/>
  <c r="G132" i="1"/>
  <c r="G133" i="1" s="1"/>
  <c r="F132" i="1"/>
  <c r="F133" i="1" s="1"/>
  <c r="B125" i="1"/>
  <c r="A125" i="1"/>
  <c r="L124" i="1"/>
  <c r="L125" i="1" s="1"/>
  <c r="J124" i="1"/>
  <c r="J125" i="1" s="1"/>
  <c r="I124" i="1"/>
  <c r="I125" i="1" s="1"/>
  <c r="H124" i="1"/>
  <c r="H125" i="1" s="1"/>
  <c r="G124" i="1"/>
  <c r="G125" i="1" s="1"/>
  <c r="F124" i="1"/>
  <c r="F125" i="1" s="1"/>
  <c r="B116" i="1"/>
  <c r="A116" i="1"/>
  <c r="L115" i="1"/>
  <c r="L116" i="1" s="1"/>
  <c r="J115" i="1"/>
  <c r="J116" i="1" s="1"/>
  <c r="I115" i="1"/>
  <c r="I116" i="1" s="1"/>
  <c r="H115" i="1"/>
  <c r="H116" i="1" s="1"/>
  <c r="G115" i="1"/>
  <c r="G116" i="1" s="1"/>
  <c r="F115" i="1"/>
  <c r="F116" i="1" s="1"/>
  <c r="B108" i="1"/>
  <c r="A108" i="1"/>
  <c r="L107" i="1"/>
  <c r="L108" i="1" s="1"/>
  <c r="J107" i="1"/>
  <c r="J108" i="1" s="1"/>
  <c r="I107" i="1"/>
  <c r="I108" i="1" s="1"/>
  <c r="H107" i="1"/>
  <c r="H108" i="1" s="1"/>
  <c r="G107" i="1"/>
  <c r="G108" i="1" s="1"/>
  <c r="F107" i="1"/>
  <c r="F108" i="1" s="1"/>
  <c r="B99" i="1"/>
  <c r="A99" i="1"/>
  <c r="L98" i="1"/>
  <c r="L99" i="1" s="1"/>
  <c r="J98" i="1"/>
  <c r="J99" i="1" s="1"/>
  <c r="I98" i="1"/>
  <c r="I99" i="1" s="1"/>
  <c r="H98" i="1"/>
  <c r="H99" i="1" s="1"/>
  <c r="G98" i="1"/>
  <c r="G99" i="1" s="1"/>
  <c r="F98" i="1"/>
  <c r="F99" i="1" s="1"/>
  <c r="B90" i="1" l="1"/>
  <c r="A90" i="1"/>
  <c r="L89" i="1"/>
  <c r="L90" i="1" s="1"/>
  <c r="J89" i="1"/>
  <c r="J90" i="1" s="1"/>
  <c r="I89" i="1"/>
  <c r="I90" i="1" s="1"/>
  <c r="H89" i="1"/>
  <c r="H90" i="1" s="1"/>
  <c r="G89" i="1"/>
  <c r="G90" i="1" s="1"/>
  <c r="F89" i="1"/>
  <c r="F90" i="1" s="1"/>
  <c r="B81" i="1"/>
  <c r="A81" i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B74" i="1"/>
  <c r="A74" i="1"/>
  <c r="L73" i="1"/>
  <c r="L74" i="1" s="1"/>
  <c r="J73" i="1"/>
  <c r="J74" i="1" s="1"/>
  <c r="I73" i="1"/>
  <c r="I74" i="1" s="1"/>
  <c r="H73" i="1"/>
  <c r="H74" i="1" s="1"/>
  <c r="G73" i="1"/>
  <c r="G74" i="1" s="1"/>
  <c r="F73" i="1"/>
  <c r="F74" i="1" s="1"/>
  <c r="B65" i="1"/>
  <c r="A65" i="1"/>
  <c r="L64" i="1"/>
  <c r="L65" i="1" s="1"/>
  <c r="J64" i="1"/>
  <c r="J65" i="1" s="1"/>
  <c r="I64" i="1"/>
  <c r="I65" i="1" s="1"/>
  <c r="H64" i="1"/>
  <c r="H65" i="1" s="1"/>
  <c r="G64" i="1"/>
  <c r="G65" i="1" s="1"/>
  <c r="F64" i="1"/>
  <c r="F65" i="1" s="1"/>
  <c r="B56" i="1"/>
  <c r="A56" i="1"/>
  <c r="L55" i="1"/>
  <c r="L56" i="1" s="1"/>
  <c r="J55" i="1"/>
  <c r="J56" i="1" s="1"/>
  <c r="I55" i="1"/>
  <c r="I56" i="1" s="1"/>
  <c r="H55" i="1"/>
  <c r="H56" i="1" s="1"/>
  <c r="G55" i="1"/>
  <c r="G56" i="1" s="1"/>
  <c r="F55" i="1"/>
  <c r="F56" i="1" s="1"/>
  <c r="B47" i="1"/>
  <c r="A47" i="1"/>
  <c r="L46" i="1"/>
  <c r="L47" i="1" s="1"/>
  <c r="J46" i="1"/>
  <c r="J47" i="1" s="1"/>
  <c r="I46" i="1"/>
  <c r="I47" i="1" s="1"/>
  <c r="H46" i="1"/>
  <c r="H47" i="1" s="1"/>
  <c r="G46" i="1"/>
  <c r="G47" i="1" s="1"/>
  <c r="F46" i="1"/>
  <c r="F47" i="1" s="1"/>
  <c r="B38" i="1"/>
  <c r="A38" i="1"/>
  <c r="L37" i="1"/>
  <c r="L38" i="1" s="1"/>
  <c r="J37" i="1"/>
  <c r="J38" i="1" s="1"/>
  <c r="I37" i="1"/>
  <c r="I38" i="1" s="1"/>
  <c r="H37" i="1"/>
  <c r="H38" i="1" s="1"/>
  <c r="G37" i="1"/>
  <c r="G38" i="1" s="1"/>
  <c r="F37" i="1"/>
  <c r="F38" i="1" s="1"/>
  <c r="B31" i="1"/>
  <c r="A31" i="1"/>
  <c r="L30" i="1"/>
  <c r="L31" i="1" s="1"/>
  <c r="J30" i="1"/>
  <c r="J31" i="1" s="1"/>
  <c r="I30" i="1"/>
  <c r="I31" i="1" s="1"/>
  <c r="H30" i="1"/>
  <c r="H31" i="1" s="1"/>
  <c r="G30" i="1"/>
  <c r="G31" i="1" s="1"/>
  <c r="F30" i="1"/>
  <c r="F31" i="1" s="1"/>
  <c r="B22" i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B13" i="1"/>
  <c r="A13" i="1"/>
  <c r="L12" i="1"/>
  <c r="J12" i="1"/>
  <c r="J13" i="1" s="1"/>
  <c r="I12" i="1"/>
  <c r="H12" i="1"/>
  <c r="H13" i="1" s="1"/>
  <c r="G12" i="1"/>
  <c r="F12" i="1"/>
  <c r="F13" i="1" s="1"/>
  <c r="H175" i="1" l="1"/>
  <c r="J175" i="1"/>
  <c r="F175" i="1"/>
  <c r="L13" i="1"/>
  <c r="L175" i="1" s="1"/>
  <c r="I13" i="1"/>
  <c r="I175" i="1" s="1"/>
  <c r="G13" i="1"/>
  <c r="G175" i="1" s="1"/>
</calcChain>
</file>

<file path=xl/sharedStrings.xml><?xml version="1.0" encoding="utf-8"?>
<sst xmlns="http://schemas.openxmlformats.org/spreadsheetml/2006/main" count="256" uniqueCount="94">
  <si>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</si>
  <si>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</si>
  <si>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</si>
  <si>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</si>
  <si>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</si>
  <si>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</si>
  <si>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</si>
  <si>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</si>
  <si>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</si>
  <si>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</si>
  <si>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</si>
  <si>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</si>
  <si>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</si>
  <si>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</si>
  <si>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</si>
  <si>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</si>
  <si>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</si>
  <si>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</si>
  <si>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</si>
  <si>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</si>
  <si>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</si>
  <si>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</si>
  <si>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</si>
  <si>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</si>
  <si>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</si>
  <si>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</si>
  <si>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</si>
  <si>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</si>
  <si>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</si>
  <si>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</si>
  <si>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</si>
  <si>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</si>
  <si>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МБОУ "Шарапская СОШ"</t>
  </si>
  <si>
    <t>Директор</t>
  </si>
  <si>
    <t>Е.А. Юдина</t>
  </si>
  <si>
    <t>Чай с сахаром и лимоном</t>
  </si>
  <si>
    <t>напиток</t>
  </si>
  <si>
    <t>Хлеб ржаной</t>
  </si>
  <si>
    <t>Каша гречневая вязкая с маслом</t>
  </si>
  <si>
    <t>Хлеб пшеничный</t>
  </si>
  <si>
    <t>Компот из сухофруктов</t>
  </si>
  <si>
    <t>Каша кукурузная молочная с маслом</t>
  </si>
  <si>
    <t>гор. напиток</t>
  </si>
  <si>
    <t>Чай с сахаром</t>
  </si>
  <si>
    <t>батон пшеничный</t>
  </si>
  <si>
    <t>Фрукт в ассортименте</t>
  </si>
  <si>
    <t>Мясо тушеное</t>
  </si>
  <si>
    <t>блинчики с маслом</t>
  </si>
  <si>
    <t>Фруктовый десерт</t>
  </si>
  <si>
    <t>этик.</t>
  </si>
  <si>
    <t>Напиток витаминизированный плодово-ягодный</t>
  </si>
  <si>
    <t>Картофельное пюре  с маслом</t>
  </si>
  <si>
    <t>Огурцы порционные</t>
  </si>
  <si>
    <t>Запеканка из творога с шоколадным соусом</t>
  </si>
  <si>
    <t>булочное</t>
  </si>
  <si>
    <t>сладкое</t>
  </si>
  <si>
    <t>кисломол.</t>
  </si>
  <si>
    <t>Филе птицы тушеное с овощами</t>
  </si>
  <si>
    <t>Масло сливочное порциями</t>
  </si>
  <si>
    <t>Филе птицы тушеное в томатном соусе</t>
  </si>
  <si>
    <t>Спагетти отварные с маслом</t>
  </si>
  <si>
    <t>сыр порциями</t>
  </si>
  <si>
    <t>Чай с шиповником</t>
  </si>
  <si>
    <t>Каша  рисовая молочная с ананасами и маслом</t>
  </si>
  <si>
    <t>масло сливочное порциями</t>
  </si>
  <si>
    <t>Батон пшеничный</t>
  </si>
  <si>
    <t>Сыр порциями</t>
  </si>
  <si>
    <t xml:space="preserve">Чай с сахаром </t>
  </si>
  <si>
    <t>Молочный десерт</t>
  </si>
  <si>
    <t>этик</t>
  </si>
  <si>
    <t>Филе птицы, тушеное в сливочно-сырном соусе</t>
  </si>
  <si>
    <t>фрукты в ассортименте</t>
  </si>
  <si>
    <t>Кисель витаминизированный плодово-ягодный</t>
  </si>
  <si>
    <t>Рыба тушеная с овощами</t>
  </si>
  <si>
    <t>Картофель запеченный с зеленью</t>
  </si>
  <si>
    <t>огурцы порционные</t>
  </si>
  <si>
    <t>Компот из кураги</t>
  </si>
  <si>
    <t>Омлет с сыром</t>
  </si>
  <si>
    <t>Какао с молоком</t>
  </si>
  <si>
    <t>Гуляш</t>
  </si>
  <si>
    <t>Рис отварной  с маслом</t>
  </si>
  <si>
    <t>маринад из моркови</t>
  </si>
  <si>
    <t>Сок фруктовый</t>
  </si>
  <si>
    <t>Макароны отварные с сыром и маслом</t>
  </si>
  <si>
    <t xml:space="preserve">Хлеб ржаной </t>
  </si>
  <si>
    <t>Фрукты в ассортименте</t>
  </si>
  <si>
    <t>Картофель запеченый</t>
  </si>
  <si>
    <t>Помидоры порционные</t>
  </si>
  <si>
    <t>Напиток плодово-ягодный  витаминизированный</t>
  </si>
  <si>
    <t>Запеканка из творога со сгущеным молоком</t>
  </si>
  <si>
    <t>горячий бутерброд на батоне (помидор, сыр)</t>
  </si>
  <si>
    <t>Макароны отварные с маслом</t>
  </si>
  <si>
    <t>Жаркое с мясом</t>
  </si>
  <si>
    <t>Чай с облепихой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</si>
</sst>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2" fillId="3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1" fillId="2" borderId="3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Protection="1">
      <protection locked="0"/>
    </xf>
    <xf numFmtId="0" fontId="14" fillId="4" borderId="1" xfId="0" applyFont="1" applyFill="1" applyBorder="1" applyAlignment="1" applyProtection="1">
      <alignment horizontal="left" wrapText="1"/>
      <protection locked="0"/>
    </xf>
    <xf numFmtId="0" fontId="14" fillId="4" borderId="1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 applyProtection="1">
      <alignment horizontal="left" vertical="top"/>
      <protection locked="0"/>
    </xf>
    <xf numFmtId="0" fontId="14" fillId="4" borderId="1" xfId="0" applyFont="1" applyFill="1" applyBorder="1" applyAlignment="1" applyProtection="1">
      <alignment horizontal="left" vertical="top" wrapText="1"/>
      <protection locked="0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 applyProtection="1">
      <alignment horizontal="center" vertical="top"/>
      <protection locked="0"/>
    </xf>
    <xf numFmtId="0" fontId="15" fillId="4" borderId="1" xfId="0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15" fillId="4" borderId="1" xfId="1" applyFont="1" applyFill="1" applyBorder="1" applyAlignment="1">
      <alignment horizontal="center" vertical="top"/>
    </xf>
    <xf numFmtId="0" fontId="15" fillId="4" borderId="1" xfId="0" applyFont="1" applyFill="1" applyBorder="1" applyAlignment="1" applyProtection="1">
      <alignment horizontal="center" vertical="top" wrapText="1"/>
      <protection locked="0"/>
    </xf>
    <xf numFmtId="0" fontId="15" fillId="4" borderId="14" xfId="1" applyFont="1" applyFill="1" applyBorder="1" applyAlignment="1" applyProtection="1">
      <alignment horizontal="center" vertical="top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14" fillId="4" borderId="14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 applyProtection="1">
      <alignment horizontal="center" vertical="top"/>
      <protection locked="0"/>
    </xf>
    <xf numFmtId="0" fontId="14" fillId="4" borderId="14" xfId="0" applyFont="1" applyFill="1" applyBorder="1" applyAlignment="1">
      <alignment horizontal="center" vertical="top"/>
    </xf>
    <xf numFmtId="2" fontId="2" fillId="0" borderId="8" xfId="0" applyNumberFormat="1" applyFont="1" applyBorder="1" applyAlignment="1">
      <alignment horizontal="center"/>
    </xf>
    <xf numFmtId="164" fontId="15" fillId="4" borderId="1" xfId="0" applyNumberFormat="1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0" fontId="15" fillId="4" borderId="19" xfId="0" applyFont="1" applyFill="1" applyBorder="1" applyAlignment="1" applyProtection="1">
      <alignment horizontal="center" vertical="top"/>
      <protection locked="0"/>
    </xf>
    <xf numFmtId="164" fontId="15" fillId="4" borderId="19" xfId="0" applyNumberFormat="1" applyFont="1" applyFill="1" applyBorder="1" applyAlignment="1" applyProtection="1">
      <alignment horizontal="center" vertical="top"/>
      <protection locked="0"/>
    </xf>
    <xf numFmtId="0" fontId="15" fillId="4" borderId="19" xfId="1" applyFont="1" applyFill="1" applyBorder="1" applyAlignment="1">
      <alignment horizontal="center" vertical="top"/>
    </xf>
    <xf numFmtId="0" fontId="15" fillId="4" borderId="19" xfId="0" applyFont="1" applyFill="1" applyBorder="1" applyAlignment="1" applyProtection="1">
      <alignment horizontal="center" vertical="top" wrapText="1"/>
      <protection locked="0"/>
    </xf>
    <xf numFmtId="0" fontId="15" fillId="4" borderId="19" xfId="0" applyFont="1" applyFill="1" applyBorder="1" applyAlignment="1" applyProtection="1">
      <alignment horizontal="center"/>
      <protection locked="0"/>
    </xf>
    <xf numFmtId="2" fontId="2" fillId="0" borderId="25" xfId="0" applyNumberFormat="1" applyFont="1" applyBorder="1" applyAlignment="1">
      <alignment horizontal="center"/>
    </xf>
    <xf numFmtId="2" fontId="2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1" fillId="3" borderId="2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 vertical="top" wrapText="1"/>
    </xf>
    <xf numFmtId="2" fontId="11" fillId="3" borderId="18" xfId="0" applyNumberFormat="1" applyFont="1" applyFill="1" applyBorder="1" applyAlignment="1">
      <alignment horizontal="center" vertical="top" wrapText="1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9" xfId="0" applyFont="1" applyFill="1" applyBorder="1" applyAlignment="1">
      <alignment horizontal="center"/>
    </xf>
    <xf numFmtId="0" fontId="15" fillId="4" borderId="26" xfId="0" applyFont="1" applyFill="1" applyBorder="1" applyAlignment="1" applyProtection="1">
      <alignment horizontal="center" vertical="top" wrapText="1"/>
      <protection locked="0"/>
    </xf>
    <xf numFmtId="0" fontId="14" fillId="4" borderId="27" xfId="0" applyFont="1" applyFill="1" applyBorder="1" applyAlignment="1" applyProtection="1">
      <alignment horizontal="center" vertical="top"/>
      <protection locked="0"/>
    </xf>
    <xf numFmtId="0" fontId="14" fillId="4" borderId="27" xfId="0" applyFont="1" applyFill="1" applyBorder="1" applyAlignment="1" applyProtection="1">
      <alignment horizontal="center"/>
      <protection locked="0"/>
    </xf>
    <xf numFmtId="0" fontId="15" fillId="4" borderId="14" xfId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6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F133" sqref="F133:L13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x14ac:dyDescent="0.25">
      <c r="A1" s="1" t="s">
        <v>7</v>
      </c>
      <c r="C1" s="100" t="s">
        <v>32</v>
      </c>
      <c r="D1" s="101"/>
      <c r="E1" s="101"/>
      <c r="F1" s="9" t="s">
        <v>16</v>
      </c>
      <c r="G1" s="2" t="s">
        <v>17</v>
      </c>
      <c r="H1" s="102" t="s">
        <v>33</v>
      </c>
      <c r="I1" s="102"/>
      <c r="J1" s="102"/>
      <c r="K1" s="102"/>
    </row>
    <row r="2" spans="1:12" ht="18" x14ac:dyDescent="0.2">
      <c r="A2" s="30" t="s">
        <v>6</v>
      </c>
      <c r="C2" s="2"/>
      <c r="G2" s="2" t="s">
        <v>18</v>
      </c>
      <c r="H2" s="102" t="s">
        <v>34</v>
      </c>
      <c r="I2" s="102"/>
      <c r="J2" s="102"/>
      <c r="K2" s="102"/>
    </row>
    <row r="3" spans="1:12" ht="17.25" customHeight="1" x14ac:dyDescent="0.2">
      <c r="A3" s="4" t="s">
        <v>8</v>
      </c>
      <c r="C3" s="2"/>
      <c r="D3" s="3"/>
      <c r="E3" s="42" t="s">
        <v>9</v>
      </c>
      <c r="G3" s="2" t="s">
        <v>19</v>
      </c>
      <c r="H3" s="39">
        <v>2</v>
      </c>
      <c r="I3" s="39">
        <v>3</v>
      </c>
      <c r="J3" s="40">
        <v>2026</v>
      </c>
      <c r="K3" s="41"/>
    </row>
    <row r="4" spans="1:12" ht="13.5" thickBot="1" x14ac:dyDescent="0.25">
      <c r="C4" s="2"/>
      <c r="D4" s="4"/>
      <c r="H4" s="38" t="s">
        <v>29</v>
      </c>
      <c r="I4" s="38" t="s">
        <v>30</v>
      </c>
      <c r="J4" s="38" t="s">
        <v>31</v>
      </c>
    </row>
    <row r="5" spans="1:12" ht="34.5" thickBot="1" x14ac:dyDescent="0.25">
      <c r="A5" s="36" t="s">
        <v>14</v>
      </c>
      <c r="B5" s="37" t="s">
        <v>15</v>
      </c>
      <c r="C5" s="31" t="s">
        <v>0</v>
      </c>
      <c r="D5" s="31" t="s">
        <v>13</v>
      </c>
      <c r="E5" s="31" t="s">
        <v>12</v>
      </c>
      <c r="F5" s="31" t="s">
        <v>27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28</v>
      </c>
    </row>
    <row r="6" spans="1:12" ht="15" x14ac:dyDescent="0.25">
      <c r="A6" s="16">
        <v>1</v>
      </c>
      <c r="B6" s="17">
        <v>1</v>
      </c>
      <c r="C6" s="18" t="s">
        <v>20</v>
      </c>
      <c r="D6" s="46" t="s">
        <v>21</v>
      </c>
      <c r="E6" s="48" t="s">
        <v>41</v>
      </c>
      <c r="F6" s="52">
        <v>205</v>
      </c>
      <c r="G6" s="58">
        <v>7.37</v>
      </c>
      <c r="H6" s="58">
        <v>7.29</v>
      </c>
      <c r="I6" s="94">
        <v>34.18</v>
      </c>
      <c r="J6" s="79">
        <v>230.69</v>
      </c>
      <c r="K6" s="95">
        <v>123</v>
      </c>
      <c r="L6" s="82">
        <v>23.1</v>
      </c>
    </row>
    <row r="7" spans="1:12" ht="15" x14ac:dyDescent="0.25">
      <c r="A7" s="19"/>
      <c r="B7" s="11"/>
      <c r="C7" s="8"/>
      <c r="D7" s="46" t="s">
        <v>22</v>
      </c>
      <c r="E7" s="48" t="s">
        <v>35</v>
      </c>
      <c r="F7" s="52">
        <v>200</v>
      </c>
      <c r="G7" s="51">
        <v>0.04</v>
      </c>
      <c r="H7" s="51">
        <v>0</v>
      </c>
      <c r="I7" s="51">
        <v>7.4</v>
      </c>
      <c r="J7" s="76">
        <v>30.26</v>
      </c>
      <c r="K7" s="70">
        <v>113</v>
      </c>
      <c r="L7" s="83">
        <v>2.39</v>
      </c>
    </row>
    <row r="8" spans="1:12" ht="15" x14ac:dyDescent="0.25">
      <c r="A8" s="19"/>
      <c r="B8" s="11"/>
      <c r="C8" s="8"/>
      <c r="D8" s="46" t="s">
        <v>54</v>
      </c>
      <c r="E8" s="47" t="s">
        <v>44</v>
      </c>
      <c r="F8" s="50">
        <v>30</v>
      </c>
      <c r="G8" s="51">
        <v>2.25</v>
      </c>
      <c r="H8" s="51">
        <v>0.87</v>
      </c>
      <c r="I8" s="73">
        <v>14.94</v>
      </c>
      <c r="J8" s="76">
        <v>78.599999999999994</v>
      </c>
      <c r="K8" s="59">
        <v>121</v>
      </c>
      <c r="L8" s="83">
        <v>5.83</v>
      </c>
    </row>
    <row r="9" spans="1:12" ht="15" x14ac:dyDescent="0.25">
      <c r="A9" s="19"/>
      <c r="B9" s="11"/>
      <c r="C9" s="8"/>
      <c r="D9" s="46" t="s">
        <v>55</v>
      </c>
      <c r="E9" s="49" t="s">
        <v>47</v>
      </c>
      <c r="F9" s="53">
        <v>90</v>
      </c>
      <c r="G9" s="54">
        <v>4.3899999999999997</v>
      </c>
      <c r="H9" s="54">
        <v>9.7100000000000009</v>
      </c>
      <c r="I9" s="54">
        <v>26.83</v>
      </c>
      <c r="J9" s="75">
        <v>219.19</v>
      </c>
      <c r="K9" s="71">
        <v>225</v>
      </c>
      <c r="L9" s="83">
        <v>38.799999999999997</v>
      </c>
    </row>
    <row r="10" spans="1:12" ht="15" x14ac:dyDescent="0.25">
      <c r="A10" s="19"/>
      <c r="B10" s="11"/>
      <c r="C10" s="8"/>
      <c r="D10" s="46" t="s">
        <v>55</v>
      </c>
      <c r="E10" s="46" t="s">
        <v>48</v>
      </c>
      <c r="F10" s="55">
        <v>190</v>
      </c>
      <c r="G10" s="57">
        <v>5</v>
      </c>
      <c r="H10" s="57">
        <v>0.4</v>
      </c>
      <c r="I10" s="57">
        <v>2</v>
      </c>
      <c r="J10" s="78">
        <v>25</v>
      </c>
      <c r="K10" s="71" t="s">
        <v>49</v>
      </c>
      <c r="L10" s="83">
        <v>28</v>
      </c>
    </row>
    <row r="11" spans="1:12" ht="15" x14ac:dyDescent="0.25">
      <c r="A11" s="19"/>
      <c r="B11" s="11"/>
      <c r="C11" s="8"/>
      <c r="D11" s="5"/>
      <c r="E11" s="33"/>
      <c r="F11" s="34"/>
      <c r="G11" s="34"/>
      <c r="H11" s="34"/>
      <c r="I11" s="34"/>
      <c r="J11" s="63"/>
      <c r="K11" s="35"/>
      <c r="L11" s="60"/>
    </row>
    <row r="12" spans="1:12" ht="15" x14ac:dyDescent="0.25">
      <c r="A12" s="20"/>
      <c r="B12" s="13"/>
      <c r="C12" s="6"/>
      <c r="D12" s="14" t="s">
        <v>26</v>
      </c>
      <c r="E12" s="7"/>
      <c r="F12" s="15">
        <f>SUM(F6:F11)</f>
        <v>715</v>
      </c>
      <c r="G12" s="15">
        <f>SUM(G6:G11)</f>
        <v>19.05</v>
      </c>
      <c r="H12" s="15">
        <f>SUM(H6:H11)</f>
        <v>18.27</v>
      </c>
      <c r="I12" s="15">
        <f>SUM(I6:I11)</f>
        <v>85.35</v>
      </c>
      <c r="J12" s="64">
        <f>SUM(J6:J11)</f>
        <v>583.74</v>
      </c>
      <c r="K12" s="21"/>
      <c r="L12" s="61">
        <f>SUM(L6:L11)</f>
        <v>98.12</v>
      </c>
    </row>
    <row r="13" spans="1:12" ht="15.75" thickBot="1" x14ac:dyDescent="0.25">
      <c r="A13" s="24">
        <f>A6</f>
        <v>1</v>
      </c>
      <c r="B13" s="25">
        <f>B6</f>
        <v>1</v>
      </c>
      <c r="C13" s="98" t="s">
        <v>4</v>
      </c>
      <c r="D13" s="99"/>
      <c r="E13" s="26"/>
      <c r="F13" s="84">
        <f>F12</f>
        <v>715</v>
      </c>
      <c r="G13" s="84">
        <f t="shared" ref="G13:J13" si="0">G12</f>
        <v>19.05</v>
      </c>
      <c r="H13" s="84">
        <f t="shared" si="0"/>
        <v>18.27</v>
      </c>
      <c r="I13" s="84">
        <f t="shared" si="0"/>
        <v>85.35</v>
      </c>
      <c r="J13" s="85">
        <f t="shared" si="0"/>
        <v>583.74</v>
      </c>
      <c r="K13" s="86"/>
      <c r="L13" s="87">
        <f>L12</f>
        <v>98.12</v>
      </c>
    </row>
    <row r="14" spans="1:12" ht="15" x14ac:dyDescent="0.25">
      <c r="A14" s="16">
        <v>1</v>
      </c>
      <c r="B14" s="17">
        <v>2</v>
      </c>
      <c r="C14" s="18" t="s">
        <v>20</v>
      </c>
      <c r="D14" s="46" t="s">
        <v>21</v>
      </c>
      <c r="E14" s="43" t="s">
        <v>57</v>
      </c>
      <c r="F14" s="88">
        <v>90</v>
      </c>
      <c r="G14" s="89">
        <v>15.77</v>
      </c>
      <c r="H14" s="89">
        <v>13.36</v>
      </c>
      <c r="I14" s="89">
        <v>1.61</v>
      </c>
      <c r="J14" s="93">
        <v>190.47</v>
      </c>
      <c r="K14" s="96">
        <v>240</v>
      </c>
      <c r="L14" s="82">
        <v>43.13</v>
      </c>
    </row>
    <row r="15" spans="1:12" ht="15" x14ac:dyDescent="0.25">
      <c r="A15" s="19"/>
      <c r="B15" s="11"/>
      <c r="C15" s="8"/>
      <c r="D15" s="46" t="s">
        <v>23</v>
      </c>
      <c r="E15" s="47" t="s">
        <v>39</v>
      </c>
      <c r="F15" s="50">
        <v>25</v>
      </c>
      <c r="G15" s="51">
        <v>1.9</v>
      </c>
      <c r="H15" s="51">
        <v>0.2</v>
      </c>
      <c r="I15" s="73">
        <v>12.3</v>
      </c>
      <c r="J15" s="76">
        <v>58.75</v>
      </c>
      <c r="K15" s="59">
        <v>119</v>
      </c>
      <c r="L15" s="83">
        <v>2.41</v>
      </c>
    </row>
    <row r="16" spans="1:12" ht="15" x14ac:dyDescent="0.25">
      <c r="A16" s="19"/>
      <c r="B16" s="11"/>
      <c r="C16" s="8"/>
      <c r="D16" s="46" t="s">
        <v>23</v>
      </c>
      <c r="E16" s="47" t="s">
        <v>37</v>
      </c>
      <c r="F16" s="50">
        <v>20</v>
      </c>
      <c r="G16" s="51">
        <v>1.32</v>
      </c>
      <c r="H16" s="51">
        <v>0.24</v>
      </c>
      <c r="I16" s="51">
        <v>8.0399999999999991</v>
      </c>
      <c r="J16" s="77">
        <v>39.6</v>
      </c>
      <c r="K16" s="70">
        <v>120</v>
      </c>
      <c r="L16" s="83">
        <v>2.29</v>
      </c>
    </row>
    <row r="17" spans="1:12" ht="15" x14ac:dyDescent="0.25">
      <c r="A17" s="19"/>
      <c r="B17" s="11"/>
      <c r="C17" s="8"/>
      <c r="D17" s="46" t="s">
        <v>21</v>
      </c>
      <c r="E17" s="46" t="s">
        <v>38</v>
      </c>
      <c r="F17" s="55">
        <v>150</v>
      </c>
      <c r="G17" s="57">
        <v>4.3</v>
      </c>
      <c r="H17" s="57">
        <v>4.24</v>
      </c>
      <c r="I17" s="57">
        <v>18.77</v>
      </c>
      <c r="J17" s="78">
        <v>129.54</v>
      </c>
      <c r="K17" s="71">
        <v>253</v>
      </c>
      <c r="L17" s="83">
        <v>6.83</v>
      </c>
    </row>
    <row r="18" spans="1:12" ht="15" x14ac:dyDescent="0.25">
      <c r="A18" s="19"/>
      <c r="B18" s="11"/>
      <c r="C18" s="8"/>
      <c r="D18" s="46" t="s">
        <v>56</v>
      </c>
      <c r="E18" s="46" t="s">
        <v>58</v>
      </c>
      <c r="F18" s="55">
        <v>15</v>
      </c>
      <c r="G18" s="57">
        <v>0.12</v>
      </c>
      <c r="H18" s="57">
        <v>10.88</v>
      </c>
      <c r="I18" s="57">
        <v>0.19</v>
      </c>
      <c r="J18" s="78">
        <v>99.15</v>
      </c>
      <c r="K18" s="71">
        <v>2</v>
      </c>
      <c r="L18" s="83">
        <v>14.7</v>
      </c>
    </row>
    <row r="19" spans="1:12" ht="15" x14ac:dyDescent="0.25">
      <c r="A19" s="19"/>
      <c r="B19" s="11"/>
      <c r="C19" s="8"/>
      <c r="D19" s="47" t="s">
        <v>36</v>
      </c>
      <c r="E19" s="49" t="s">
        <v>50</v>
      </c>
      <c r="F19" s="53">
        <v>200</v>
      </c>
      <c r="G19" s="54">
        <v>0</v>
      </c>
      <c r="H19" s="54">
        <v>0</v>
      </c>
      <c r="I19" s="54">
        <v>14.16</v>
      </c>
      <c r="J19" s="75">
        <v>55.48</v>
      </c>
      <c r="K19" s="71">
        <v>104</v>
      </c>
      <c r="L19" s="83">
        <v>11.4</v>
      </c>
    </row>
    <row r="20" spans="1:12" ht="15" x14ac:dyDescent="0.25">
      <c r="A20" s="19"/>
      <c r="B20" s="11"/>
      <c r="C20" s="8"/>
      <c r="D20" s="5"/>
      <c r="E20" s="33"/>
      <c r="F20" s="34"/>
      <c r="G20" s="34"/>
      <c r="H20" s="34"/>
      <c r="I20" s="34"/>
      <c r="J20" s="63"/>
      <c r="K20" s="35"/>
      <c r="L20" s="60"/>
    </row>
    <row r="21" spans="1:12" ht="15" x14ac:dyDescent="0.25">
      <c r="A21" s="20"/>
      <c r="B21" s="13"/>
      <c r="C21" s="6"/>
      <c r="D21" s="14" t="s">
        <v>26</v>
      </c>
      <c r="E21" s="7"/>
      <c r="F21" s="15">
        <f>SUM(F14:F20)</f>
        <v>500</v>
      </c>
      <c r="G21" s="15">
        <f>SUM(G14:G20)</f>
        <v>23.41</v>
      </c>
      <c r="H21" s="15">
        <f>SUM(H14:H20)</f>
        <v>28.92</v>
      </c>
      <c r="I21" s="15">
        <f>SUM(I14:I20)</f>
        <v>55.069999999999993</v>
      </c>
      <c r="J21" s="64">
        <f>SUM(J14:J20)</f>
        <v>572.99</v>
      </c>
      <c r="K21" s="21"/>
      <c r="L21" s="61">
        <f>SUM(L14:L20)</f>
        <v>80.760000000000005</v>
      </c>
    </row>
    <row r="22" spans="1:12" ht="15.75" customHeight="1" thickBot="1" x14ac:dyDescent="0.25">
      <c r="A22" s="24">
        <f>A14</f>
        <v>1</v>
      </c>
      <c r="B22" s="25">
        <f>B14</f>
        <v>2</v>
      </c>
      <c r="C22" s="98" t="s">
        <v>4</v>
      </c>
      <c r="D22" s="99"/>
      <c r="E22" s="26"/>
      <c r="F22" s="84">
        <f>F21</f>
        <v>500</v>
      </c>
      <c r="G22" s="84">
        <f t="shared" ref="G22:J22" si="1">G21</f>
        <v>23.41</v>
      </c>
      <c r="H22" s="84">
        <f t="shared" si="1"/>
        <v>28.92</v>
      </c>
      <c r="I22" s="84">
        <f t="shared" si="1"/>
        <v>55.069999999999993</v>
      </c>
      <c r="J22" s="85">
        <f t="shared" si="1"/>
        <v>572.99</v>
      </c>
      <c r="K22" s="86"/>
      <c r="L22" s="87">
        <f>L21</f>
        <v>80.760000000000005</v>
      </c>
    </row>
    <row r="23" spans="1:12" ht="15" x14ac:dyDescent="0.25">
      <c r="A23" s="16">
        <v>1</v>
      </c>
      <c r="B23" s="17">
        <v>3</v>
      </c>
      <c r="C23" s="18" t="s">
        <v>20</v>
      </c>
      <c r="D23" s="46" t="s">
        <v>21</v>
      </c>
      <c r="E23" s="48" t="s">
        <v>46</v>
      </c>
      <c r="F23" s="52">
        <v>90</v>
      </c>
      <c r="G23" s="58">
        <v>18</v>
      </c>
      <c r="H23" s="58">
        <v>16.5</v>
      </c>
      <c r="I23" s="58">
        <v>2.89</v>
      </c>
      <c r="J23" s="79">
        <v>232.8</v>
      </c>
      <c r="K23" s="95">
        <v>88</v>
      </c>
      <c r="L23" s="66">
        <v>45.51</v>
      </c>
    </row>
    <row r="24" spans="1:12" ht="15" x14ac:dyDescent="0.25">
      <c r="A24" s="19"/>
      <c r="B24" s="11"/>
      <c r="C24" s="8"/>
      <c r="D24" s="46" t="s">
        <v>23</v>
      </c>
      <c r="E24" s="47" t="s">
        <v>39</v>
      </c>
      <c r="F24" s="50">
        <v>20</v>
      </c>
      <c r="G24" s="51">
        <v>1.52</v>
      </c>
      <c r="H24" s="51">
        <v>0.16</v>
      </c>
      <c r="I24" s="73">
        <v>9.84</v>
      </c>
      <c r="J24" s="76">
        <v>47</v>
      </c>
      <c r="K24" s="59">
        <v>119</v>
      </c>
      <c r="L24" s="60">
        <v>1.93</v>
      </c>
    </row>
    <row r="25" spans="1:12" ht="15" x14ac:dyDescent="0.25">
      <c r="A25" s="19"/>
      <c r="B25" s="11"/>
      <c r="C25" s="8"/>
      <c r="D25" s="46" t="s">
        <v>23</v>
      </c>
      <c r="E25" s="47" t="s">
        <v>37</v>
      </c>
      <c r="F25" s="50">
        <v>20</v>
      </c>
      <c r="G25" s="51">
        <v>1.32</v>
      </c>
      <c r="H25" s="51">
        <v>0.24</v>
      </c>
      <c r="I25" s="51">
        <v>8.0399999999999991</v>
      </c>
      <c r="J25" s="77">
        <v>39.6</v>
      </c>
      <c r="K25" s="70">
        <v>120</v>
      </c>
      <c r="L25" s="60">
        <v>2.29</v>
      </c>
    </row>
    <row r="26" spans="1:12" ht="15" x14ac:dyDescent="0.25">
      <c r="A26" s="19"/>
      <c r="B26" s="11"/>
      <c r="C26" s="8"/>
      <c r="D26" s="46" t="s">
        <v>21</v>
      </c>
      <c r="E26" s="46" t="s">
        <v>51</v>
      </c>
      <c r="F26" s="55">
        <v>150</v>
      </c>
      <c r="G26" s="57">
        <v>3.28</v>
      </c>
      <c r="H26" s="57">
        <v>7.81</v>
      </c>
      <c r="I26" s="57">
        <v>21.57</v>
      </c>
      <c r="J26" s="78">
        <v>170.22</v>
      </c>
      <c r="K26" s="71">
        <v>50</v>
      </c>
      <c r="L26" s="60">
        <v>11.96</v>
      </c>
    </row>
    <row r="27" spans="1:12" ht="15" x14ac:dyDescent="0.25">
      <c r="A27" s="19"/>
      <c r="B27" s="11"/>
      <c r="C27" s="8"/>
      <c r="D27" s="47" t="s">
        <v>25</v>
      </c>
      <c r="E27" s="46" t="s">
        <v>52</v>
      </c>
      <c r="F27" s="55">
        <v>60</v>
      </c>
      <c r="G27" s="54">
        <v>0.48</v>
      </c>
      <c r="H27" s="54">
        <v>0.6</v>
      </c>
      <c r="I27" s="54">
        <v>1.56</v>
      </c>
      <c r="J27" s="75">
        <v>8.4</v>
      </c>
      <c r="K27" s="71">
        <v>28</v>
      </c>
      <c r="L27" s="60">
        <v>14.99</v>
      </c>
    </row>
    <row r="28" spans="1:12" ht="15" x14ac:dyDescent="0.25">
      <c r="A28" s="19"/>
      <c r="B28" s="11"/>
      <c r="C28" s="8"/>
      <c r="D28" s="47" t="s">
        <v>36</v>
      </c>
      <c r="E28" s="49" t="s">
        <v>40</v>
      </c>
      <c r="F28" s="53">
        <v>200</v>
      </c>
      <c r="G28" s="54">
        <v>0.37</v>
      </c>
      <c r="H28" s="54">
        <v>0</v>
      </c>
      <c r="I28" s="54">
        <v>14.85</v>
      </c>
      <c r="J28" s="75">
        <v>59.48</v>
      </c>
      <c r="K28" s="71">
        <v>98</v>
      </c>
      <c r="L28" s="60">
        <v>4.32</v>
      </c>
    </row>
    <row r="29" spans="1:12" ht="15" x14ac:dyDescent="0.25">
      <c r="A29" s="19"/>
      <c r="B29" s="11"/>
      <c r="C29" s="8"/>
      <c r="D29" s="5"/>
      <c r="E29" s="33"/>
      <c r="F29" s="34"/>
      <c r="G29" s="34"/>
      <c r="H29" s="34"/>
      <c r="I29" s="34"/>
      <c r="J29" s="63"/>
      <c r="K29" s="35"/>
      <c r="L29" s="60"/>
    </row>
    <row r="30" spans="1:12" ht="15" x14ac:dyDescent="0.25">
      <c r="A30" s="20"/>
      <c r="B30" s="13"/>
      <c r="C30" s="6"/>
      <c r="D30" s="14" t="s">
        <v>26</v>
      </c>
      <c r="E30" s="7"/>
      <c r="F30" s="15">
        <f>SUM(F23:F29)</f>
        <v>540</v>
      </c>
      <c r="G30" s="15">
        <f>SUM(G23:G29)</f>
        <v>24.970000000000002</v>
      </c>
      <c r="H30" s="15">
        <f>SUM(H23:H29)</f>
        <v>25.31</v>
      </c>
      <c r="I30" s="15">
        <f>SUM(I23:I29)</f>
        <v>58.750000000000007</v>
      </c>
      <c r="J30" s="64">
        <f>SUM(J23:J29)</f>
        <v>557.5</v>
      </c>
      <c r="K30" s="21"/>
      <c r="L30" s="90">
        <f>SUM(L23:L29)</f>
        <v>81</v>
      </c>
    </row>
    <row r="31" spans="1:12" ht="15.75" customHeight="1" thickBot="1" x14ac:dyDescent="0.25">
      <c r="A31" s="24">
        <f>A23</f>
        <v>1</v>
      </c>
      <c r="B31" s="25">
        <f>B23</f>
        <v>3</v>
      </c>
      <c r="C31" s="98" t="s">
        <v>4</v>
      </c>
      <c r="D31" s="99"/>
      <c r="E31" s="26"/>
      <c r="F31" s="84">
        <f>F30</f>
        <v>540</v>
      </c>
      <c r="G31" s="84">
        <f t="shared" ref="G31:J31" si="2">G30</f>
        <v>24.970000000000002</v>
      </c>
      <c r="H31" s="84">
        <f t="shared" si="2"/>
        <v>25.31</v>
      </c>
      <c r="I31" s="84">
        <f t="shared" si="2"/>
        <v>58.750000000000007</v>
      </c>
      <c r="J31" s="85">
        <f t="shared" si="2"/>
        <v>557.5</v>
      </c>
      <c r="K31" s="86"/>
      <c r="L31" s="91">
        <f>L30</f>
        <v>81</v>
      </c>
    </row>
    <row r="32" spans="1:12" ht="15" x14ac:dyDescent="0.25">
      <c r="A32" s="16">
        <v>1</v>
      </c>
      <c r="B32" s="17">
        <v>4</v>
      </c>
      <c r="C32" s="18" t="s">
        <v>20</v>
      </c>
      <c r="D32" s="46" t="s">
        <v>21</v>
      </c>
      <c r="E32" s="48" t="s">
        <v>53</v>
      </c>
      <c r="F32" s="52">
        <v>150</v>
      </c>
      <c r="G32" s="58">
        <v>25.34</v>
      </c>
      <c r="H32" s="58">
        <v>11.2</v>
      </c>
      <c r="I32" s="58">
        <v>29.53</v>
      </c>
      <c r="J32" s="79">
        <v>322.83</v>
      </c>
      <c r="K32" s="70">
        <v>196</v>
      </c>
      <c r="L32" s="82">
        <v>53.01</v>
      </c>
    </row>
    <row r="33" spans="1:12" ht="15" x14ac:dyDescent="0.25">
      <c r="A33" s="19"/>
      <c r="B33" s="11"/>
      <c r="C33" s="8"/>
      <c r="D33" s="46" t="s">
        <v>54</v>
      </c>
      <c r="E33" s="47" t="s">
        <v>44</v>
      </c>
      <c r="F33" s="50">
        <v>30</v>
      </c>
      <c r="G33" s="51">
        <v>2.25</v>
      </c>
      <c r="H33" s="51">
        <v>0.87</v>
      </c>
      <c r="I33" s="73">
        <v>14.94</v>
      </c>
      <c r="J33" s="76">
        <v>78.599999999999994</v>
      </c>
      <c r="K33" s="59">
        <v>121</v>
      </c>
      <c r="L33" s="83">
        <v>5.83</v>
      </c>
    </row>
    <row r="34" spans="1:12" ht="15" x14ac:dyDescent="0.25">
      <c r="A34" s="19"/>
      <c r="B34" s="11"/>
      <c r="C34" s="8"/>
      <c r="D34" s="46" t="s">
        <v>24</v>
      </c>
      <c r="E34" s="46" t="s">
        <v>45</v>
      </c>
      <c r="F34" s="55">
        <v>150</v>
      </c>
      <c r="G34" s="57">
        <v>0.6</v>
      </c>
      <c r="H34" s="57">
        <v>0.45</v>
      </c>
      <c r="I34" s="57">
        <v>15.45</v>
      </c>
      <c r="J34" s="78">
        <v>70.5</v>
      </c>
      <c r="K34" s="71">
        <v>24</v>
      </c>
      <c r="L34" s="83">
        <v>24.9</v>
      </c>
    </row>
    <row r="35" spans="1:12" ht="15" x14ac:dyDescent="0.25">
      <c r="A35" s="19"/>
      <c r="B35" s="11"/>
      <c r="C35" s="8"/>
      <c r="D35" s="47" t="s">
        <v>42</v>
      </c>
      <c r="E35" s="49" t="s">
        <v>43</v>
      </c>
      <c r="F35" s="53">
        <v>200</v>
      </c>
      <c r="G35" s="54">
        <v>0</v>
      </c>
      <c r="H35" s="54">
        <v>0</v>
      </c>
      <c r="I35" s="54">
        <v>7.27</v>
      </c>
      <c r="J35" s="75">
        <v>28.73</v>
      </c>
      <c r="K35" s="71">
        <v>114</v>
      </c>
      <c r="L35" s="83">
        <v>1.2</v>
      </c>
    </row>
    <row r="36" spans="1:12" ht="15" x14ac:dyDescent="0.25">
      <c r="A36" s="19"/>
      <c r="B36" s="11"/>
      <c r="C36" s="8"/>
      <c r="D36" s="5"/>
      <c r="E36" s="33"/>
      <c r="F36" s="34"/>
      <c r="G36" s="34"/>
      <c r="H36" s="34"/>
      <c r="I36" s="34"/>
      <c r="J36" s="63"/>
      <c r="K36" s="35"/>
      <c r="L36" s="60"/>
    </row>
    <row r="37" spans="1:12" ht="15" x14ac:dyDescent="0.25">
      <c r="A37" s="20"/>
      <c r="B37" s="13"/>
      <c r="C37" s="6"/>
      <c r="D37" s="14" t="s">
        <v>26</v>
      </c>
      <c r="E37" s="7"/>
      <c r="F37" s="15">
        <f>SUM(F32:F36)</f>
        <v>530</v>
      </c>
      <c r="G37" s="15">
        <f>SUM(G32:G36)</f>
        <v>28.19</v>
      </c>
      <c r="H37" s="15">
        <f>SUM(H32:H36)</f>
        <v>12.519999999999998</v>
      </c>
      <c r="I37" s="15">
        <f>SUM(I32:I36)</f>
        <v>67.19</v>
      </c>
      <c r="J37" s="64">
        <f>SUM(J32:J36)</f>
        <v>500.65999999999997</v>
      </c>
      <c r="K37" s="21"/>
      <c r="L37" s="61">
        <f>SUM(L32:L36)</f>
        <v>84.94</v>
      </c>
    </row>
    <row r="38" spans="1:12" ht="15.75" customHeight="1" thickBot="1" x14ac:dyDescent="0.25">
      <c r="A38" s="24">
        <f>A32</f>
        <v>1</v>
      </c>
      <c r="B38" s="25">
        <f>B32</f>
        <v>4</v>
      </c>
      <c r="C38" s="98" t="s">
        <v>4</v>
      </c>
      <c r="D38" s="99"/>
      <c r="E38" s="26"/>
      <c r="F38" s="84">
        <f>F37</f>
        <v>530</v>
      </c>
      <c r="G38" s="84">
        <f t="shared" ref="G38:J38" si="3">G37</f>
        <v>28.19</v>
      </c>
      <c r="H38" s="84">
        <f t="shared" si="3"/>
        <v>12.519999999999998</v>
      </c>
      <c r="I38" s="84">
        <f t="shared" si="3"/>
        <v>67.19</v>
      </c>
      <c r="J38" s="85">
        <f t="shared" si="3"/>
        <v>500.65999999999997</v>
      </c>
      <c r="K38" s="86"/>
      <c r="L38" s="87">
        <f>L37</f>
        <v>84.94</v>
      </c>
    </row>
    <row r="39" spans="1:12" ht="15" x14ac:dyDescent="0.25">
      <c r="A39" s="16">
        <v>1</v>
      </c>
      <c r="B39" s="17">
        <v>5</v>
      </c>
      <c r="C39" s="18" t="s">
        <v>20</v>
      </c>
      <c r="D39" s="46" t="s">
        <v>21</v>
      </c>
      <c r="E39" s="56" t="s">
        <v>59</v>
      </c>
      <c r="F39" s="52">
        <v>90</v>
      </c>
      <c r="G39" s="51">
        <v>14.84</v>
      </c>
      <c r="H39" s="51">
        <v>12.69</v>
      </c>
      <c r="I39" s="51">
        <v>4.46</v>
      </c>
      <c r="J39" s="76">
        <v>191.87</v>
      </c>
      <c r="K39" s="70">
        <v>78</v>
      </c>
      <c r="L39" s="66">
        <v>39.159999999999997</v>
      </c>
    </row>
    <row r="40" spans="1:12" ht="15" x14ac:dyDescent="0.25">
      <c r="A40" s="19"/>
      <c r="B40" s="11"/>
      <c r="C40" s="8"/>
      <c r="D40" s="46" t="s">
        <v>23</v>
      </c>
      <c r="E40" s="47" t="s">
        <v>39</v>
      </c>
      <c r="F40" s="52">
        <v>20</v>
      </c>
      <c r="G40" s="51">
        <v>1.52</v>
      </c>
      <c r="H40" s="51">
        <v>0.16</v>
      </c>
      <c r="I40" s="51">
        <v>9.84</v>
      </c>
      <c r="J40" s="76">
        <v>47</v>
      </c>
      <c r="K40" s="59">
        <v>119</v>
      </c>
      <c r="L40" s="60">
        <v>1.93</v>
      </c>
    </row>
    <row r="41" spans="1:12" ht="15" x14ac:dyDescent="0.25">
      <c r="A41" s="19"/>
      <c r="B41" s="11"/>
      <c r="C41" s="8"/>
      <c r="D41" s="46" t="s">
        <v>23</v>
      </c>
      <c r="E41" s="47" t="s">
        <v>37</v>
      </c>
      <c r="F41" s="50">
        <v>20</v>
      </c>
      <c r="G41" s="51">
        <v>1.32</v>
      </c>
      <c r="H41" s="51">
        <v>0.24</v>
      </c>
      <c r="I41" s="51">
        <v>8.0399999999999991</v>
      </c>
      <c r="J41" s="77">
        <v>39.6</v>
      </c>
      <c r="K41" s="70">
        <v>120</v>
      </c>
      <c r="L41" s="60">
        <v>2.29</v>
      </c>
    </row>
    <row r="42" spans="1:12" ht="15" x14ac:dyDescent="0.25">
      <c r="A42" s="19"/>
      <c r="B42" s="11"/>
      <c r="C42" s="8"/>
      <c r="D42" s="46" t="s">
        <v>21</v>
      </c>
      <c r="E42" s="46" t="s">
        <v>60</v>
      </c>
      <c r="F42" s="55">
        <v>150</v>
      </c>
      <c r="G42" s="57">
        <v>6.76</v>
      </c>
      <c r="H42" s="57">
        <v>3.93</v>
      </c>
      <c r="I42" s="57">
        <v>41.29</v>
      </c>
      <c r="J42" s="78">
        <v>227.48</v>
      </c>
      <c r="K42" s="71">
        <v>65</v>
      </c>
      <c r="L42" s="60">
        <v>9.4600000000000009</v>
      </c>
    </row>
    <row r="43" spans="1:12" ht="15" x14ac:dyDescent="0.25">
      <c r="A43" s="19"/>
      <c r="B43" s="11"/>
      <c r="C43" s="8"/>
      <c r="D43" s="47" t="s">
        <v>56</v>
      </c>
      <c r="E43" s="47" t="s">
        <v>61</v>
      </c>
      <c r="F43" s="50">
        <v>20</v>
      </c>
      <c r="G43" s="51">
        <v>4.6399999999999997</v>
      </c>
      <c r="H43" s="51">
        <v>5.9</v>
      </c>
      <c r="I43" s="51">
        <v>0</v>
      </c>
      <c r="J43" s="76">
        <v>72.8</v>
      </c>
      <c r="K43" s="70">
        <v>1</v>
      </c>
      <c r="L43" s="60">
        <v>14.01</v>
      </c>
    </row>
    <row r="44" spans="1:12" ht="15" x14ac:dyDescent="0.25">
      <c r="A44" s="19"/>
      <c r="B44" s="11"/>
      <c r="C44" s="8"/>
      <c r="D44" s="46" t="s">
        <v>22</v>
      </c>
      <c r="E44" s="48" t="s">
        <v>62</v>
      </c>
      <c r="F44" s="52">
        <v>200</v>
      </c>
      <c r="G44" s="51">
        <v>0.06</v>
      </c>
      <c r="H44" s="51">
        <v>0</v>
      </c>
      <c r="I44" s="51">
        <v>19.25</v>
      </c>
      <c r="J44" s="76">
        <v>76.95</v>
      </c>
      <c r="K44" s="70">
        <v>160</v>
      </c>
      <c r="L44" s="60">
        <v>36.450000000000003</v>
      </c>
    </row>
    <row r="45" spans="1:12" ht="15" x14ac:dyDescent="0.25">
      <c r="A45" s="19"/>
      <c r="B45" s="11"/>
      <c r="C45" s="8"/>
      <c r="D45" s="5"/>
      <c r="E45" s="33"/>
      <c r="F45" s="34"/>
      <c r="G45" s="34"/>
      <c r="H45" s="34"/>
      <c r="I45" s="34"/>
      <c r="J45" s="63"/>
      <c r="K45" s="35"/>
      <c r="L45" s="60"/>
    </row>
    <row r="46" spans="1:12" ht="15" x14ac:dyDescent="0.25">
      <c r="A46" s="20"/>
      <c r="B46" s="13"/>
      <c r="C46" s="6"/>
      <c r="D46" s="14" t="s">
        <v>26</v>
      </c>
      <c r="E46" s="7"/>
      <c r="F46" s="15">
        <f>SUM(F39:F45)</f>
        <v>500</v>
      </c>
      <c r="G46" s="15">
        <f t="shared" ref="G46" si="4">SUM(G39:G45)</f>
        <v>29.139999999999997</v>
      </c>
      <c r="H46" s="15">
        <f t="shared" ref="H46" si="5">SUM(H39:H45)</f>
        <v>22.92</v>
      </c>
      <c r="I46" s="15">
        <f t="shared" ref="I46" si="6">SUM(I39:I45)</f>
        <v>82.88</v>
      </c>
      <c r="J46" s="64">
        <f t="shared" ref="J46:L46" si="7">SUM(J39:J45)</f>
        <v>655.7</v>
      </c>
      <c r="K46" s="21"/>
      <c r="L46" s="61">
        <f t="shared" si="7"/>
        <v>103.3</v>
      </c>
    </row>
    <row r="47" spans="1:12" ht="15.75" customHeight="1" thickBot="1" x14ac:dyDescent="0.25">
      <c r="A47" s="24">
        <f>A39</f>
        <v>1</v>
      </c>
      <c r="B47" s="25">
        <f>B39</f>
        <v>5</v>
      </c>
      <c r="C47" s="98" t="s">
        <v>4</v>
      </c>
      <c r="D47" s="99"/>
      <c r="E47" s="26"/>
      <c r="F47" s="84">
        <f>F46</f>
        <v>500</v>
      </c>
      <c r="G47" s="84">
        <f t="shared" ref="G47:J47" si="8">G46</f>
        <v>29.139999999999997</v>
      </c>
      <c r="H47" s="84">
        <f t="shared" si="8"/>
        <v>22.92</v>
      </c>
      <c r="I47" s="84">
        <f t="shared" si="8"/>
        <v>82.88</v>
      </c>
      <c r="J47" s="85">
        <f t="shared" si="8"/>
        <v>655.7</v>
      </c>
      <c r="K47" s="86"/>
      <c r="L47" s="87">
        <f>L46</f>
        <v>103.3</v>
      </c>
    </row>
    <row r="48" spans="1:12" ht="15" x14ac:dyDescent="0.25">
      <c r="A48" s="16">
        <v>2</v>
      </c>
      <c r="B48" s="17">
        <v>1</v>
      </c>
      <c r="C48" s="18" t="s">
        <v>20</v>
      </c>
      <c r="D48" s="46" t="s">
        <v>21</v>
      </c>
      <c r="E48" s="92" t="s">
        <v>63</v>
      </c>
      <c r="F48" s="44">
        <v>205</v>
      </c>
      <c r="G48" s="89">
        <v>6.23</v>
      </c>
      <c r="H48" s="89">
        <v>7.14</v>
      </c>
      <c r="I48" s="89">
        <v>31.66</v>
      </c>
      <c r="J48" s="93">
        <v>215.55</v>
      </c>
      <c r="K48" s="70">
        <v>169</v>
      </c>
      <c r="L48" s="82">
        <v>25</v>
      </c>
    </row>
    <row r="49" spans="1:12" ht="15" x14ac:dyDescent="0.25">
      <c r="A49" s="19"/>
      <c r="B49" s="11"/>
      <c r="C49" s="8"/>
      <c r="D49" s="46" t="s">
        <v>56</v>
      </c>
      <c r="E49" s="47" t="s">
        <v>64</v>
      </c>
      <c r="F49" s="50">
        <v>10</v>
      </c>
      <c r="G49" s="51">
        <v>0.08</v>
      </c>
      <c r="H49" s="51">
        <v>7.25</v>
      </c>
      <c r="I49" s="51">
        <v>0.13</v>
      </c>
      <c r="J49" s="77">
        <v>66.099999999999994</v>
      </c>
      <c r="K49" s="70">
        <v>2</v>
      </c>
      <c r="L49" s="83">
        <v>9.8000000000000007</v>
      </c>
    </row>
    <row r="50" spans="1:12" ht="15" x14ac:dyDescent="0.25">
      <c r="A50" s="19"/>
      <c r="B50" s="11"/>
      <c r="C50" s="8"/>
      <c r="D50" s="46" t="s">
        <v>23</v>
      </c>
      <c r="E50" s="43" t="s">
        <v>65</v>
      </c>
      <c r="F50" s="44">
        <v>30</v>
      </c>
      <c r="G50" s="89">
        <v>2.25</v>
      </c>
      <c r="H50" s="89">
        <v>0.87</v>
      </c>
      <c r="I50" s="89">
        <v>14.94</v>
      </c>
      <c r="J50" s="93">
        <v>78.599999999999994</v>
      </c>
      <c r="K50" s="97">
        <v>121</v>
      </c>
      <c r="L50" s="83">
        <v>5.83</v>
      </c>
    </row>
    <row r="51" spans="1:12" ht="15" x14ac:dyDescent="0.25">
      <c r="A51" s="19"/>
      <c r="B51" s="11"/>
      <c r="C51" s="8"/>
      <c r="D51" s="47" t="s">
        <v>56</v>
      </c>
      <c r="E51" s="47" t="s">
        <v>66</v>
      </c>
      <c r="F51" s="50">
        <v>15</v>
      </c>
      <c r="G51" s="51">
        <v>3.48</v>
      </c>
      <c r="H51" s="51">
        <v>4.43</v>
      </c>
      <c r="I51" s="51">
        <v>0</v>
      </c>
      <c r="J51" s="77">
        <v>54.6</v>
      </c>
      <c r="K51" s="70">
        <v>1</v>
      </c>
      <c r="L51" s="83">
        <v>10.51</v>
      </c>
    </row>
    <row r="52" spans="1:12" ht="15" x14ac:dyDescent="0.25">
      <c r="A52" s="19"/>
      <c r="B52" s="11"/>
      <c r="C52" s="8"/>
      <c r="D52" s="46" t="s">
        <v>22</v>
      </c>
      <c r="E52" s="48" t="s">
        <v>67</v>
      </c>
      <c r="F52" s="52">
        <v>200</v>
      </c>
      <c r="G52" s="54">
        <v>0</v>
      </c>
      <c r="H52" s="54">
        <v>0</v>
      </c>
      <c r="I52" s="54">
        <v>7.27</v>
      </c>
      <c r="J52" s="75">
        <v>28.73</v>
      </c>
      <c r="K52" s="70">
        <v>114</v>
      </c>
      <c r="L52" s="83">
        <v>1.2</v>
      </c>
    </row>
    <row r="53" spans="1:12" ht="15" x14ac:dyDescent="0.25">
      <c r="A53" s="19"/>
      <c r="B53" s="11"/>
      <c r="C53" s="8"/>
      <c r="D53" s="46" t="s">
        <v>55</v>
      </c>
      <c r="E53" s="46" t="s">
        <v>68</v>
      </c>
      <c r="F53" s="55">
        <v>200</v>
      </c>
      <c r="G53" s="57">
        <v>8.25</v>
      </c>
      <c r="H53" s="57">
        <v>6.25</v>
      </c>
      <c r="I53" s="57">
        <v>22</v>
      </c>
      <c r="J53" s="78">
        <v>175</v>
      </c>
      <c r="K53" s="71" t="s">
        <v>69</v>
      </c>
      <c r="L53" s="83">
        <v>32</v>
      </c>
    </row>
    <row r="54" spans="1:12" ht="15" x14ac:dyDescent="0.25">
      <c r="A54" s="19"/>
      <c r="B54" s="11"/>
      <c r="C54" s="8"/>
      <c r="D54" s="5"/>
      <c r="E54" s="33"/>
      <c r="F54" s="34"/>
      <c r="G54" s="34"/>
      <c r="H54" s="34"/>
      <c r="I54" s="34"/>
      <c r="J54" s="63"/>
      <c r="K54" s="35"/>
      <c r="L54" s="60"/>
    </row>
    <row r="55" spans="1:12" ht="15" x14ac:dyDescent="0.25">
      <c r="A55" s="20"/>
      <c r="B55" s="13"/>
      <c r="C55" s="6"/>
      <c r="D55" s="14" t="s">
        <v>26</v>
      </c>
      <c r="E55" s="7"/>
      <c r="F55" s="15">
        <f>SUM(F48:F54)</f>
        <v>660</v>
      </c>
      <c r="G55" s="15">
        <f>SUM(G48:G54)</f>
        <v>20.29</v>
      </c>
      <c r="H55" s="15">
        <f>SUM(H48:H54)</f>
        <v>25.939999999999998</v>
      </c>
      <c r="I55" s="15">
        <f>SUM(I48:I54)</f>
        <v>76</v>
      </c>
      <c r="J55" s="64">
        <f>SUM(J48:J54)</f>
        <v>618.58000000000004</v>
      </c>
      <c r="K55" s="21"/>
      <c r="L55" s="61">
        <f>SUM(L48:L54)</f>
        <v>84.34</v>
      </c>
    </row>
    <row r="56" spans="1:12" ht="15.75" thickBot="1" x14ac:dyDescent="0.25">
      <c r="A56" s="24">
        <f>A48</f>
        <v>2</v>
      </c>
      <c r="B56" s="25">
        <f>B48</f>
        <v>1</v>
      </c>
      <c r="C56" s="98" t="s">
        <v>4</v>
      </c>
      <c r="D56" s="99"/>
      <c r="E56" s="26"/>
      <c r="F56" s="84">
        <f>F55</f>
        <v>660</v>
      </c>
      <c r="G56" s="84">
        <f t="shared" ref="G56:J56" si="9">G55</f>
        <v>20.29</v>
      </c>
      <c r="H56" s="84">
        <f t="shared" si="9"/>
        <v>25.939999999999998</v>
      </c>
      <c r="I56" s="84">
        <f t="shared" si="9"/>
        <v>76</v>
      </c>
      <c r="J56" s="85">
        <f t="shared" si="9"/>
        <v>618.58000000000004</v>
      </c>
      <c r="K56" s="86"/>
      <c r="L56" s="87">
        <f>L55</f>
        <v>84.34</v>
      </c>
    </row>
    <row r="57" spans="1:12" ht="15" x14ac:dyDescent="0.25">
      <c r="A57" s="10">
        <v>2</v>
      </c>
      <c r="B57" s="11">
        <v>2</v>
      </c>
      <c r="C57" s="18" t="s">
        <v>20</v>
      </c>
      <c r="D57" s="46" t="s">
        <v>21</v>
      </c>
      <c r="E57" s="43" t="s">
        <v>70</v>
      </c>
      <c r="F57" s="88">
        <v>90</v>
      </c>
      <c r="G57" s="89">
        <v>19.78</v>
      </c>
      <c r="H57" s="89">
        <v>24.51</v>
      </c>
      <c r="I57" s="89">
        <v>2.52</v>
      </c>
      <c r="J57" s="93">
        <v>312.27999999999997</v>
      </c>
      <c r="K57" s="68">
        <v>321</v>
      </c>
      <c r="L57" s="82">
        <v>62.43</v>
      </c>
    </row>
    <row r="58" spans="1:12" ht="15" x14ac:dyDescent="0.25">
      <c r="A58" s="10"/>
      <c r="B58" s="11"/>
      <c r="C58" s="8"/>
      <c r="D58" s="46" t="s">
        <v>23</v>
      </c>
      <c r="E58" s="47" t="s">
        <v>39</v>
      </c>
      <c r="F58" s="50">
        <v>20</v>
      </c>
      <c r="G58" s="51">
        <v>1.52</v>
      </c>
      <c r="H58" s="51">
        <v>0.16</v>
      </c>
      <c r="I58" s="73">
        <v>9.84</v>
      </c>
      <c r="J58" s="76">
        <v>47</v>
      </c>
      <c r="K58" s="59">
        <v>119</v>
      </c>
      <c r="L58" s="83">
        <v>1.93</v>
      </c>
    </row>
    <row r="59" spans="1:12" ht="15" x14ac:dyDescent="0.25">
      <c r="A59" s="10"/>
      <c r="B59" s="11"/>
      <c r="C59" s="8"/>
      <c r="D59" s="46" t="s">
        <v>23</v>
      </c>
      <c r="E59" s="47" t="s">
        <v>37</v>
      </c>
      <c r="F59" s="50">
        <v>20</v>
      </c>
      <c r="G59" s="51">
        <v>1.32</v>
      </c>
      <c r="H59" s="51">
        <v>0.24</v>
      </c>
      <c r="I59" s="51">
        <v>8.0399999999999991</v>
      </c>
      <c r="J59" s="77">
        <v>39.6</v>
      </c>
      <c r="K59" s="70">
        <v>120</v>
      </c>
      <c r="L59" s="83">
        <v>2.29</v>
      </c>
    </row>
    <row r="60" spans="1:12" ht="15" x14ac:dyDescent="0.25">
      <c r="A60" s="10"/>
      <c r="B60" s="11"/>
      <c r="C60" s="8"/>
      <c r="D60" s="46" t="s">
        <v>21</v>
      </c>
      <c r="E60" s="46" t="s">
        <v>38</v>
      </c>
      <c r="F60" s="55">
        <v>150</v>
      </c>
      <c r="G60" s="57">
        <v>4.3</v>
      </c>
      <c r="H60" s="57">
        <v>4.24</v>
      </c>
      <c r="I60" s="57">
        <v>18.77</v>
      </c>
      <c r="J60" s="78">
        <v>129.54</v>
      </c>
      <c r="K60" s="71">
        <v>253</v>
      </c>
      <c r="L60" s="83">
        <v>6.83</v>
      </c>
    </row>
    <row r="61" spans="1:12" ht="15" x14ac:dyDescent="0.25">
      <c r="A61" s="10"/>
      <c r="B61" s="11"/>
      <c r="C61" s="8"/>
      <c r="D61" s="47" t="s">
        <v>24</v>
      </c>
      <c r="E61" s="47" t="s">
        <v>71</v>
      </c>
      <c r="F61" s="50">
        <v>150</v>
      </c>
      <c r="G61" s="51">
        <v>0.6</v>
      </c>
      <c r="H61" s="51">
        <v>0.6</v>
      </c>
      <c r="I61" s="51">
        <v>14.7</v>
      </c>
      <c r="J61" s="76">
        <v>70.5</v>
      </c>
      <c r="K61" s="70">
        <v>24</v>
      </c>
      <c r="L61" s="83">
        <v>24.9</v>
      </c>
    </row>
    <row r="62" spans="1:12" ht="15" x14ac:dyDescent="0.25">
      <c r="A62" s="10"/>
      <c r="B62" s="11"/>
      <c r="C62" s="8"/>
      <c r="D62" s="47" t="s">
        <v>36</v>
      </c>
      <c r="E62" s="49" t="s">
        <v>72</v>
      </c>
      <c r="F62" s="53">
        <v>200</v>
      </c>
      <c r="G62" s="54">
        <v>0</v>
      </c>
      <c r="H62" s="54">
        <v>0</v>
      </c>
      <c r="I62" s="54">
        <v>20.170000000000002</v>
      </c>
      <c r="J62" s="75">
        <v>81.3</v>
      </c>
      <c r="K62" s="71">
        <v>95</v>
      </c>
      <c r="L62" s="83">
        <v>11.85</v>
      </c>
    </row>
    <row r="63" spans="1:12" ht="15" x14ac:dyDescent="0.25">
      <c r="A63" s="10"/>
      <c r="B63" s="11"/>
      <c r="C63" s="8"/>
      <c r="D63" s="5"/>
      <c r="E63" s="33"/>
      <c r="F63" s="34"/>
      <c r="G63" s="34"/>
      <c r="H63" s="34"/>
      <c r="I63" s="34"/>
      <c r="J63" s="63"/>
      <c r="K63" s="35"/>
      <c r="L63" s="60"/>
    </row>
    <row r="64" spans="1:12" ht="15" x14ac:dyDescent="0.25">
      <c r="A64" s="12"/>
      <c r="B64" s="13"/>
      <c r="C64" s="6"/>
      <c r="D64" s="14" t="s">
        <v>26</v>
      </c>
      <c r="E64" s="7"/>
      <c r="F64" s="15">
        <f>SUM(F57:F63)</f>
        <v>630</v>
      </c>
      <c r="G64" s="15">
        <f t="shared" ref="G64:J64" si="10">SUM(G57:G63)</f>
        <v>27.520000000000003</v>
      </c>
      <c r="H64" s="15">
        <f t="shared" si="10"/>
        <v>29.75</v>
      </c>
      <c r="I64" s="15">
        <f t="shared" si="10"/>
        <v>74.040000000000006</v>
      </c>
      <c r="J64" s="64">
        <f t="shared" si="10"/>
        <v>680.21999999999991</v>
      </c>
      <c r="K64" s="21"/>
      <c r="L64" s="61">
        <f t="shared" ref="L64" si="11">SUM(L57:L63)</f>
        <v>110.22999999999999</v>
      </c>
    </row>
    <row r="65" spans="1:12" ht="15.75" thickBot="1" x14ac:dyDescent="0.25">
      <c r="A65" s="28">
        <f>A57</f>
        <v>2</v>
      </c>
      <c r="B65" s="28">
        <f>B57</f>
        <v>2</v>
      </c>
      <c r="C65" s="98" t="s">
        <v>4</v>
      </c>
      <c r="D65" s="99"/>
      <c r="E65" s="26"/>
      <c r="F65" s="84">
        <f>F64</f>
        <v>630</v>
      </c>
      <c r="G65" s="84">
        <f t="shared" ref="G65:J65" si="12">G64</f>
        <v>27.520000000000003</v>
      </c>
      <c r="H65" s="84">
        <f t="shared" si="12"/>
        <v>29.75</v>
      </c>
      <c r="I65" s="84">
        <f t="shared" si="12"/>
        <v>74.040000000000006</v>
      </c>
      <c r="J65" s="85">
        <f t="shared" si="12"/>
        <v>680.21999999999991</v>
      </c>
      <c r="K65" s="86"/>
      <c r="L65" s="87">
        <f>L64</f>
        <v>110.22999999999999</v>
      </c>
    </row>
    <row r="66" spans="1:12" ht="15" x14ac:dyDescent="0.25">
      <c r="A66" s="16">
        <v>2</v>
      </c>
      <c r="B66" s="17">
        <v>3</v>
      </c>
      <c r="C66" s="18" t="s">
        <v>20</v>
      </c>
      <c r="D66" s="46" t="s">
        <v>21</v>
      </c>
      <c r="E66" s="48" t="s">
        <v>73</v>
      </c>
      <c r="F66" s="52">
        <v>90</v>
      </c>
      <c r="G66" s="58">
        <v>12.86</v>
      </c>
      <c r="H66" s="58">
        <v>1.65</v>
      </c>
      <c r="I66" s="58">
        <v>4.9400000000000004</v>
      </c>
      <c r="J66" s="79">
        <v>84.8</v>
      </c>
      <c r="K66" s="70">
        <v>75</v>
      </c>
      <c r="L66" s="66">
        <v>52.86</v>
      </c>
    </row>
    <row r="67" spans="1:12" ht="15" x14ac:dyDescent="0.25">
      <c r="A67" s="19"/>
      <c r="B67" s="11"/>
      <c r="C67" s="8"/>
      <c r="D67" s="46" t="s">
        <v>23</v>
      </c>
      <c r="E67" s="47" t="s">
        <v>39</v>
      </c>
      <c r="F67" s="50">
        <v>45</v>
      </c>
      <c r="G67" s="51">
        <v>3.42</v>
      </c>
      <c r="H67" s="51">
        <v>0.36</v>
      </c>
      <c r="I67" s="73">
        <v>22.14</v>
      </c>
      <c r="J67" s="76">
        <v>105.75</v>
      </c>
      <c r="K67" s="59">
        <v>119</v>
      </c>
      <c r="L67" s="60">
        <v>4.34</v>
      </c>
    </row>
    <row r="68" spans="1:12" ht="15" x14ac:dyDescent="0.25">
      <c r="A68" s="19"/>
      <c r="B68" s="11"/>
      <c r="C68" s="8"/>
      <c r="D68" s="46" t="s">
        <v>23</v>
      </c>
      <c r="E68" s="47" t="s">
        <v>37</v>
      </c>
      <c r="F68" s="50">
        <v>30</v>
      </c>
      <c r="G68" s="51">
        <v>1.98</v>
      </c>
      <c r="H68" s="51">
        <v>0.36</v>
      </c>
      <c r="I68" s="51">
        <v>12.06</v>
      </c>
      <c r="J68" s="77">
        <v>59.4</v>
      </c>
      <c r="K68" s="70">
        <v>120</v>
      </c>
      <c r="L68" s="60">
        <v>3.43</v>
      </c>
    </row>
    <row r="69" spans="1:12" ht="15.75" customHeight="1" x14ac:dyDescent="0.25">
      <c r="A69" s="19"/>
      <c r="B69" s="11"/>
      <c r="C69" s="8"/>
      <c r="D69" s="46" t="s">
        <v>21</v>
      </c>
      <c r="E69" s="46" t="s">
        <v>74</v>
      </c>
      <c r="F69" s="55">
        <v>150</v>
      </c>
      <c r="G69" s="57">
        <v>3.23</v>
      </c>
      <c r="H69" s="57">
        <v>5.1100000000000003</v>
      </c>
      <c r="I69" s="57">
        <v>25.3</v>
      </c>
      <c r="J69" s="78">
        <v>159.79</v>
      </c>
      <c r="K69" s="71">
        <v>226</v>
      </c>
      <c r="L69" s="60">
        <v>0.23</v>
      </c>
    </row>
    <row r="70" spans="1:12" ht="15" x14ac:dyDescent="0.25">
      <c r="A70" s="19"/>
      <c r="B70" s="11"/>
      <c r="C70" s="8"/>
      <c r="D70" s="47" t="s">
        <v>25</v>
      </c>
      <c r="E70" s="47" t="s">
        <v>75</v>
      </c>
      <c r="F70" s="50">
        <v>60</v>
      </c>
      <c r="G70" s="51">
        <v>0.48</v>
      </c>
      <c r="H70" s="51">
        <v>0.6</v>
      </c>
      <c r="I70" s="51">
        <v>1.56</v>
      </c>
      <c r="J70" s="76">
        <v>8.4</v>
      </c>
      <c r="K70" s="70">
        <v>28</v>
      </c>
      <c r="L70" s="60">
        <v>14.99</v>
      </c>
    </row>
    <row r="71" spans="1:12" ht="15" x14ac:dyDescent="0.25">
      <c r="A71" s="19"/>
      <c r="B71" s="11"/>
      <c r="C71" s="8"/>
      <c r="D71" s="47" t="s">
        <v>36</v>
      </c>
      <c r="E71" s="49" t="s">
        <v>76</v>
      </c>
      <c r="F71" s="53">
        <v>200</v>
      </c>
      <c r="G71" s="54">
        <v>1</v>
      </c>
      <c r="H71" s="54">
        <v>0</v>
      </c>
      <c r="I71" s="54">
        <v>23.6</v>
      </c>
      <c r="J71" s="75">
        <v>98.4</v>
      </c>
      <c r="K71" s="71">
        <v>102</v>
      </c>
      <c r="L71" s="60">
        <v>7.18</v>
      </c>
    </row>
    <row r="72" spans="1:12" ht="15" x14ac:dyDescent="0.25">
      <c r="A72" s="19"/>
      <c r="B72" s="11"/>
      <c r="C72" s="8"/>
      <c r="D72" s="5"/>
      <c r="E72" s="33"/>
      <c r="F72" s="34"/>
      <c r="G72" s="34"/>
      <c r="H72" s="34"/>
      <c r="I72" s="34"/>
      <c r="J72" s="63"/>
      <c r="K72" s="35"/>
      <c r="L72" s="60"/>
    </row>
    <row r="73" spans="1:12" ht="15" x14ac:dyDescent="0.25">
      <c r="A73" s="20"/>
      <c r="B73" s="13"/>
      <c r="C73" s="6"/>
      <c r="D73" s="14" t="s">
        <v>26</v>
      </c>
      <c r="E73" s="7"/>
      <c r="F73" s="15">
        <f>SUM(F66:F72)</f>
        <v>575</v>
      </c>
      <c r="G73" s="15">
        <f t="shared" ref="G73:J73" si="13">SUM(G66:G72)</f>
        <v>22.970000000000002</v>
      </c>
      <c r="H73" s="15">
        <f t="shared" si="13"/>
        <v>8.08</v>
      </c>
      <c r="I73" s="15">
        <f t="shared" si="13"/>
        <v>89.6</v>
      </c>
      <c r="J73" s="64">
        <f t="shared" si="13"/>
        <v>516.54</v>
      </c>
      <c r="K73" s="21"/>
      <c r="L73" s="61">
        <f t="shared" ref="L73" si="14">SUM(L66:L72)</f>
        <v>83.03</v>
      </c>
    </row>
    <row r="74" spans="1:12" ht="15.75" thickBot="1" x14ac:dyDescent="0.25">
      <c r="A74" s="24">
        <f>A66</f>
        <v>2</v>
      </c>
      <c r="B74" s="25">
        <f>B66</f>
        <v>3</v>
      </c>
      <c r="C74" s="98" t="s">
        <v>4</v>
      </c>
      <c r="D74" s="99"/>
      <c r="E74" s="26"/>
      <c r="F74" s="84">
        <f>F73</f>
        <v>575</v>
      </c>
      <c r="G74" s="84">
        <f t="shared" ref="G74:J74" si="15">G73</f>
        <v>22.970000000000002</v>
      </c>
      <c r="H74" s="84">
        <f t="shared" si="15"/>
        <v>8.08</v>
      </c>
      <c r="I74" s="84">
        <f t="shared" si="15"/>
        <v>89.6</v>
      </c>
      <c r="J74" s="85">
        <f t="shared" si="15"/>
        <v>516.54</v>
      </c>
      <c r="K74" s="86"/>
      <c r="L74" s="87">
        <f>L73</f>
        <v>83.03</v>
      </c>
    </row>
    <row r="75" spans="1:12" ht="15" x14ac:dyDescent="0.25">
      <c r="A75" s="16">
        <v>2</v>
      </c>
      <c r="B75" s="17">
        <v>4</v>
      </c>
      <c r="C75" s="18" t="s">
        <v>20</v>
      </c>
      <c r="D75" s="46" t="s">
        <v>21</v>
      </c>
      <c r="E75" s="48" t="s">
        <v>77</v>
      </c>
      <c r="F75" s="52">
        <v>150</v>
      </c>
      <c r="G75" s="58">
        <v>18.86</v>
      </c>
      <c r="H75" s="58">
        <v>20.22</v>
      </c>
      <c r="I75" s="58">
        <v>2.79</v>
      </c>
      <c r="J75" s="79">
        <v>270.32</v>
      </c>
      <c r="K75" s="70">
        <v>67</v>
      </c>
      <c r="L75" s="82">
        <v>43.63</v>
      </c>
    </row>
    <row r="76" spans="1:12" ht="15" x14ac:dyDescent="0.25">
      <c r="A76" s="19"/>
      <c r="B76" s="11"/>
      <c r="C76" s="8"/>
      <c r="D76" s="46" t="s">
        <v>54</v>
      </c>
      <c r="E76" s="47" t="s">
        <v>44</v>
      </c>
      <c r="F76" s="50">
        <v>30</v>
      </c>
      <c r="G76" s="51">
        <v>2.4</v>
      </c>
      <c r="H76" s="51">
        <v>0.9</v>
      </c>
      <c r="I76" s="73">
        <v>15.45</v>
      </c>
      <c r="J76" s="76">
        <v>79.5</v>
      </c>
      <c r="K76" s="59">
        <v>121</v>
      </c>
      <c r="L76" s="83">
        <v>5.83</v>
      </c>
    </row>
    <row r="77" spans="1:12" ht="15" x14ac:dyDescent="0.25">
      <c r="A77" s="19"/>
      <c r="B77" s="11"/>
      <c r="C77" s="8"/>
      <c r="D77" s="46" t="s">
        <v>24</v>
      </c>
      <c r="E77" s="47" t="s">
        <v>45</v>
      </c>
      <c r="F77" s="50">
        <v>150</v>
      </c>
      <c r="G77" s="51">
        <v>0.6</v>
      </c>
      <c r="H77" s="51">
        <v>0.45</v>
      </c>
      <c r="I77" s="51">
        <v>15.45</v>
      </c>
      <c r="J77" s="77">
        <v>70.5</v>
      </c>
      <c r="K77" s="70">
        <v>24</v>
      </c>
      <c r="L77" s="83">
        <v>24.9</v>
      </c>
    </row>
    <row r="78" spans="1:12" ht="14.25" customHeight="1" x14ac:dyDescent="0.25">
      <c r="A78" s="19"/>
      <c r="B78" s="11"/>
      <c r="C78" s="8"/>
      <c r="D78" s="47" t="s">
        <v>22</v>
      </c>
      <c r="E78" s="46" t="s">
        <v>78</v>
      </c>
      <c r="F78" s="55">
        <v>200</v>
      </c>
      <c r="G78" s="57">
        <v>6.64</v>
      </c>
      <c r="H78" s="57">
        <v>5.15</v>
      </c>
      <c r="I78" s="57">
        <v>16.809999999999999</v>
      </c>
      <c r="J78" s="78">
        <v>141.19</v>
      </c>
      <c r="K78" s="71">
        <v>115</v>
      </c>
      <c r="L78" s="83">
        <v>21.52</v>
      </c>
    </row>
    <row r="79" spans="1:12" ht="15" x14ac:dyDescent="0.25">
      <c r="A79" s="19"/>
      <c r="B79" s="11"/>
      <c r="C79" s="8"/>
      <c r="D79" s="5"/>
      <c r="E79" s="33"/>
      <c r="F79" s="34"/>
      <c r="G79" s="34"/>
      <c r="H79" s="34"/>
      <c r="I79" s="34"/>
      <c r="J79" s="63"/>
      <c r="K79" s="35"/>
      <c r="L79" s="60"/>
    </row>
    <row r="80" spans="1:12" ht="15" x14ac:dyDescent="0.25">
      <c r="A80" s="20"/>
      <c r="B80" s="13"/>
      <c r="C80" s="6"/>
      <c r="D80" s="14" t="s">
        <v>26</v>
      </c>
      <c r="E80" s="7"/>
      <c r="F80" s="15">
        <f>SUM(F75:F79)</f>
        <v>530</v>
      </c>
      <c r="G80" s="15">
        <f>SUM(G75:G79)</f>
        <v>28.5</v>
      </c>
      <c r="H80" s="15">
        <f>SUM(H75:H79)</f>
        <v>26.72</v>
      </c>
      <c r="I80" s="15">
        <f>SUM(I75:I79)</f>
        <v>50.5</v>
      </c>
      <c r="J80" s="64">
        <f>SUM(J75:J79)</f>
        <v>561.51</v>
      </c>
      <c r="K80" s="21"/>
      <c r="L80" s="61">
        <f>SUM(L75:L79)</f>
        <v>95.88</v>
      </c>
    </row>
    <row r="81" spans="1:12" ht="15.75" thickBot="1" x14ac:dyDescent="0.25">
      <c r="A81" s="24">
        <f>A75</f>
        <v>2</v>
      </c>
      <c r="B81" s="25">
        <f>B75</f>
        <v>4</v>
      </c>
      <c r="C81" s="98" t="s">
        <v>4</v>
      </c>
      <c r="D81" s="99"/>
      <c r="E81" s="26"/>
      <c r="F81" s="84">
        <f>F80</f>
        <v>530</v>
      </c>
      <c r="G81" s="84">
        <f t="shared" ref="G81:J81" si="16">G80</f>
        <v>28.5</v>
      </c>
      <c r="H81" s="84">
        <f t="shared" si="16"/>
        <v>26.72</v>
      </c>
      <c r="I81" s="84">
        <f t="shared" si="16"/>
        <v>50.5</v>
      </c>
      <c r="J81" s="85">
        <f t="shared" si="16"/>
        <v>561.51</v>
      </c>
      <c r="K81" s="86"/>
      <c r="L81" s="87">
        <f>L80</f>
        <v>95.88</v>
      </c>
    </row>
    <row r="82" spans="1:12" ht="15" x14ac:dyDescent="0.25">
      <c r="A82" s="16">
        <v>2</v>
      </c>
      <c r="B82" s="17">
        <v>5</v>
      </c>
      <c r="C82" s="18" t="s">
        <v>20</v>
      </c>
      <c r="D82" s="46" t="s">
        <v>21</v>
      </c>
      <c r="E82" s="48" t="s">
        <v>79</v>
      </c>
      <c r="F82" s="52">
        <v>90</v>
      </c>
      <c r="G82" s="58">
        <v>18.13</v>
      </c>
      <c r="H82" s="58">
        <v>17.05</v>
      </c>
      <c r="I82" s="58">
        <v>3.69</v>
      </c>
      <c r="J82" s="79">
        <v>240.96</v>
      </c>
      <c r="K82" s="70">
        <v>89</v>
      </c>
      <c r="L82" s="82">
        <v>39.14</v>
      </c>
    </row>
    <row r="83" spans="1:12" ht="15" x14ac:dyDescent="0.25">
      <c r="A83" s="19"/>
      <c r="B83" s="11"/>
      <c r="C83" s="8"/>
      <c r="D83" s="46" t="s">
        <v>23</v>
      </c>
      <c r="E83" s="47" t="s">
        <v>39</v>
      </c>
      <c r="F83" s="50">
        <v>20</v>
      </c>
      <c r="G83" s="51">
        <v>1.52</v>
      </c>
      <c r="H83" s="51">
        <v>0.16</v>
      </c>
      <c r="I83" s="73">
        <v>9.84</v>
      </c>
      <c r="J83" s="76">
        <v>47</v>
      </c>
      <c r="K83" s="59">
        <v>119</v>
      </c>
      <c r="L83" s="83">
        <v>1.93</v>
      </c>
    </row>
    <row r="84" spans="1:12" ht="15" x14ac:dyDescent="0.25">
      <c r="A84" s="19"/>
      <c r="B84" s="11"/>
      <c r="C84" s="8"/>
      <c r="D84" s="46" t="s">
        <v>23</v>
      </c>
      <c r="E84" s="47" t="s">
        <v>37</v>
      </c>
      <c r="F84" s="50">
        <v>20</v>
      </c>
      <c r="G84" s="51">
        <v>1.32</v>
      </c>
      <c r="H84" s="51">
        <v>0.24</v>
      </c>
      <c r="I84" s="51">
        <v>8.0399999999999991</v>
      </c>
      <c r="J84" s="77">
        <v>39.6</v>
      </c>
      <c r="K84" s="70">
        <v>120</v>
      </c>
      <c r="L84" s="83">
        <v>2.29</v>
      </c>
    </row>
    <row r="85" spans="1:12" ht="15" x14ac:dyDescent="0.25">
      <c r="A85" s="19"/>
      <c r="B85" s="11"/>
      <c r="C85" s="8"/>
      <c r="D85" s="46" t="s">
        <v>21</v>
      </c>
      <c r="E85" s="46" t="s">
        <v>80</v>
      </c>
      <c r="F85" s="55">
        <v>150</v>
      </c>
      <c r="G85" s="57">
        <v>3.34</v>
      </c>
      <c r="H85" s="57">
        <v>4.91</v>
      </c>
      <c r="I85" s="57">
        <v>33.93</v>
      </c>
      <c r="J85" s="78">
        <v>191.49</v>
      </c>
      <c r="K85" s="71">
        <v>53</v>
      </c>
      <c r="L85" s="83">
        <v>11.69</v>
      </c>
    </row>
    <row r="86" spans="1:12" ht="15" x14ac:dyDescent="0.25">
      <c r="A86" s="19"/>
      <c r="B86" s="11"/>
      <c r="C86" s="8"/>
      <c r="D86" s="47" t="s">
        <v>25</v>
      </c>
      <c r="E86" s="47" t="s">
        <v>81</v>
      </c>
      <c r="F86" s="50">
        <v>60</v>
      </c>
      <c r="G86" s="51">
        <v>1.1200000000000001</v>
      </c>
      <c r="H86" s="51">
        <v>4.2699999999999996</v>
      </c>
      <c r="I86" s="51">
        <v>6.02</v>
      </c>
      <c r="J86" s="76">
        <v>68.62</v>
      </c>
      <c r="K86" s="70">
        <v>13</v>
      </c>
      <c r="L86" s="83">
        <v>3.42</v>
      </c>
    </row>
    <row r="87" spans="1:12" ht="15" x14ac:dyDescent="0.25">
      <c r="A87" s="19"/>
      <c r="B87" s="11"/>
      <c r="C87" s="8"/>
      <c r="D87" s="47" t="s">
        <v>36</v>
      </c>
      <c r="E87" s="49" t="s">
        <v>82</v>
      </c>
      <c r="F87" s="53">
        <v>200</v>
      </c>
      <c r="G87" s="54">
        <v>1</v>
      </c>
      <c r="H87" s="54">
        <v>0.2</v>
      </c>
      <c r="I87" s="54">
        <v>20.2</v>
      </c>
      <c r="J87" s="75">
        <v>92</v>
      </c>
      <c r="K87" s="71">
        <v>107</v>
      </c>
      <c r="L87" s="83">
        <v>9.6</v>
      </c>
    </row>
    <row r="88" spans="1:12" ht="15" x14ac:dyDescent="0.25">
      <c r="A88" s="19"/>
      <c r="B88" s="11"/>
      <c r="C88" s="8"/>
      <c r="D88" s="5"/>
      <c r="E88" s="33"/>
      <c r="F88" s="34"/>
      <c r="G88" s="34"/>
      <c r="H88" s="34"/>
      <c r="I88" s="34"/>
      <c r="J88" s="63"/>
      <c r="K88" s="35"/>
      <c r="L88" s="60"/>
    </row>
    <row r="89" spans="1:12" ht="15.75" customHeight="1" x14ac:dyDescent="0.25">
      <c r="A89" s="20"/>
      <c r="B89" s="13"/>
      <c r="C89" s="6"/>
      <c r="D89" s="14" t="s">
        <v>26</v>
      </c>
      <c r="E89" s="7"/>
      <c r="F89" s="15">
        <f>SUM(F82:F88)</f>
        <v>540</v>
      </c>
      <c r="G89" s="15">
        <f t="shared" ref="G89:J89" si="17">SUM(G82:G88)</f>
        <v>26.43</v>
      </c>
      <c r="H89" s="15">
        <f t="shared" si="17"/>
        <v>26.83</v>
      </c>
      <c r="I89" s="15">
        <f t="shared" si="17"/>
        <v>81.72</v>
      </c>
      <c r="J89" s="64">
        <f t="shared" si="17"/>
        <v>679.67000000000007</v>
      </c>
      <c r="K89" s="21"/>
      <c r="L89" s="61">
        <f t="shared" ref="L89" si="18">SUM(L82:L88)</f>
        <v>68.069999999999993</v>
      </c>
    </row>
    <row r="90" spans="1:12" ht="15.75" thickBot="1" x14ac:dyDescent="0.25">
      <c r="A90" s="24">
        <f>A82</f>
        <v>2</v>
      </c>
      <c r="B90" s="25">
        <f>B82</f>
        <v>5</v>
      </c>
      <c r="C90" s="98" t="s">
        <v>4</v>
      </c>
      <c r="D90" s="99"/>
      <c r="E90" s="26"/>
      <c r="F90" s="84">
        <f>F89</f>
        <v>540</v>
      </c>
      <c r="G90" s="84">
        <f t="shared" ref="G90:J90" si="19">G89</f>
        <v>26.43</v>
      </c>
      <c r="H90" s="84">
        <f t="shared" si="19"/>
        <v>26.83</v>
      </c>
      <c r="I90" s="84">
        <f t="shared" si="19"/>
        <v>81.72</v>
      </c>
      <c r="J90" s="85">
        <f t="shared" si="19"/>
        <v>679.67000000000007</v>
      </c>
      <c r="K90" s="86"/>
      <c r="L90" s="87">
        <f>L89</f>
        <v>68.069999999999993</v>
      </c>
    </row>
    <row r="91" spans="1:12" ht="15" x14ac:dyDescent="0.25">
      <c r="A91" s="16">
        <v>3</v>
      </c>
      <c r="B91" s="17">
        <v>1</v>
      </c>
      <c r="C91" s="18" t="s">
        <v>20</v>
      </c>
      <c r="D91" s="46" t="s">
        <v>21</v>
      </c>
      <c r="E91" s="48" t="s">
        <v>83</v>
      </c>
      <c r="F91" s="52">
        <v>150</v>
      </c>
      <c r="G91" s="58">
        <v>7.65</v>
      </c>
      <c r="H91" s="58">
        <v>5.25</v>
      </c>
      <c r="I91" s="94">
        <v>40.200000000000003</v>
      </c>
      <c r="J91" s="79">
        <v>238.2</v>
      </c>
      <c r="K91" s="95">
        <v>125</v>
      </c>
      <c r="L91" s="66">
        <v>11.47</v>
      </c>
    </row>
    <row r="92" spans="1:12" ht="15" x14ac:dyDescent="0.25">
      <c r="A92" s="19"/>
      <c r="B92" s="11"/>
      <c r="C92" s="8"/>
      <c r="D92" s="46" t="s">
        <v>22</v>
      </c>
      <c r="E92" s="48" t="s">
        <v>67</v>
      </c>
      <c r="F92" s="52">
        <v>200</v>
      </c>
      <c r="G92" s="51">
        <v>0.2</v>
      </c>
      <c r="H92" s="51">
        <v>0</v>
      </c>
      <c r="I92" s="51">
        <v>11</v>
      </c>
      <c r="J92" s="76">
        <v>44.8</v>
      </c>
      <c r="K92" s="70">
        <v>114</v>
      </c>
      <c r="L92" s="60">
        <v>1.2</v>
      </c>
    </row>
    <row r="93" spans="1:12" ht="15" x14ac:dyDescent="0.25">
      <c r="A93" s="19"/>
      <c r="B93" s="11"/>
      <c r="C93" s="8"/>
      <c r="D93" s="46" t="s">
        <v>23</v>
      </c>
      <c r="E93" s="47" t="s">
        <v>39</v>
      </c>
      <c r="F93" s="50">
        <v>30</v>
      </c>
      <c r="G93" s="51">
        <v>2.13</v>
      </c>
      <c r="H93" s="51">
        <v>0.21</v>
      </c>
      <c r="I93" s="73">
        <v>13.26</v>
      </c>
      <c r="J93" s="76">
        <v>72</v>
      </c>
      <c r="K93" s="59">
        <v>119</v>
      </c>
      <c r="L93" s="60">
        <v>2.89</v>
      </c>
    </row>
    <row r="94" spans="1:12" ht="15" x14ac:dyDescent="0.25">
      <c r="A94" s="19"/>
      <c r="B94" s="11"/>
      <c r="C94" s="8"/>
      <c r="D94" s="46" t="s">
        <v>23</v>
      </c>
      <c r="E94" s="47" t="s">
        <v>84</v>
      </c>
      <c r="F94" s="50">
        <v>30</v>
      </c>
      <c r="G94" s="51">
        <v>1.71</v>
      </c>
      <c r="H94" s="51">
        <v>0.33</v>
      </c>
      <c r="I94" s="51">
        <v>11.66</v>
      </c>
      <c r="J94" s="77">
        <v>54.39</v>
      </c>
      <c r="K94" s="70">
        <v>120</v>
      </c>
      <c r="L94" s="60">
        <v>3.43</v>
      </c>
    </row>
    <row r="95" spans="1:12" ht="15" x14ac:dyDescent="0.25">
      <c r="A95" s="19"/>
      <c r="B95" s="11"/>
      <c r="C95" s="8"/>
      <c r="D95" s="46" t="s">
        <v>55</v>
      </c>
      <c r="E95" s="49" t="s">
        <v>48</v>
      </c>
      <c r="F95" s="53">
        <v>125</v>
      </c>
      <c r="G95" s="54">
        <v>0</v>
      </c>
      <c r="H95" s="54">
        <v>0</v>
      </c>
      <c r="I95" s="54">
        <v>18</v>
      </c>
      <c r="J95" s="75">
        <v>75</v>
      </c>
      <c r="K95" s="71" t="s">
        <v>69</v>
      </c>
      <c r="L95" s="60">
        <v>28</v>
      </c>
    </row>
    <row r="96" spans="1:12" ht="15" x14ac:dyDescent="0.25">
      <c r="A96" s="19"/>
      <c r="B96" s="11"/>
      <c r="C96" s="8"/>
      <c r="D96" s="47" t="s">
        <v>24</v>
      </c>
      <c r="E96" s="47" t="s">
        <v>85</v>
      </c>
      <c r="F96" s="50">
        <v>150</v>
      </c>
      <c r="G96" s="51">
        <v>0.6</v>
      </c>
      <c r="H96" s="51">
        <v>0.45</v>
      </c>
      <c r="I96" s="51">
        <v>12.3</v>
      </c>
      <c r="J96" s="77">
        <v>54.9</v>
      </c>
      <c r="K96" s="70">
        <v>24</v>
      </c>
      <c r="L96" s="60">
        <v>24.9</v>
      </c>
    </row>
    <row r="97" spans="1:12" ht="15" x14ac:dyDescent="0.25">
      <c r="A97" s="19"/>
      <c r="B97" s="11"/>
      <c r="C97" s="8"/>
      <c r="D97" s="5"/>
      <c r="E97" s="33"/>
      <c r="F97" s="34"/>
      <c r="G97" s="34"/>
      <c r="H97" s="34"/>
      <c r="I97" s="34"/>
      <c r="J97" s="63"/>
      <c r="K97" s="35"/>
      <c r="L97" s="60"/>
    </row>
    <row r="98" spans="1:12" ht="15" x14ac:dyDescent="0.25">
      <c r="A98" s="20"/>
      <c r="B98" s="13"/>
      <c r="C98" s="6"/>
      <c r="D98" s="14" t="s">
        <v>26</v>
      </c>
      <c r="E98" s="7"/>
      <c r="F98" s="15">
        <f>SUM(F91:F97)</f>
        <v>685</v>
      </c>
      <c r="G98" s="15">
        <f>SUM(G91:G97)</f>
        <v>12.290000000000001</v>
      </c>
      <c r="H98" s="15">
        <f>SUM(H91:H97)</f>
        <v>6.24</v>
      </c>
      <c r="I98" s="15">
        <f>SUM(I91:I97)</f>
        <v>106.42</v>
      </c>
      <c r="J98" s="64">
        <f>SUM(J91:J97)</f>
        <v>539.29</v>
      </c>
      <c r="K98" s="21"/>
      <c r="L98" s="61">
        <f>SUM(L91:L97)</f>
        <v>71.89</v>
      </c>
    </row>
    <row r="99" spans="1:12" ht="15.75" thickBot="1" x14ac:dyDescent="0.25">
      <c r="A99" s="24">
        <f>A91</f>
        <v>3</v>
      </c>
      <c r="B99" s="25">
        <f>B91</f>
        <v>1</v>
      </c>
      <c r="C99" s="98" t="s">
        <v>4</v>
      </c>
      <c r="D99" s="99"/>
      <c r="E99" s="26"/>
      <c r="F99" s="84">
        <f>F98</f>
        <v>685</v>
      </c>
      <c r="G99" s="84">
        <f t="shared" ref="G99" si="20">G98</f>
        <v>12.290000000000001</v>
      </c>
      <c r="H99" s="84">
        <f t="shared" ref="H99" si="21">H98</f>
        <v>6.24</v>
      </c>
      <c r="I99" s="84">
        <f t="shared" ref="I99" si="22">I98</f>
        <v>106.42</v>
      </c>
      <c r="J99" s="85">
        <f t="shared" ref="J99" si="23">J98</f>
        <v>539.29</v>
      </c>
      <c r="K99" s="86"/>
      <c r="L99" s="87">
        <f>L98</f>
        <v>71.89</v>
      </c>
    </row>
    <row r="100" spans="1:12" ht="15" x14ac:dyDescent="0.25">
      <c r="A100" s="10">
        <v>3</v>
      </c>
      <c r="B100" s="11">
        <v>2</v>
      </c>
      <c r="C100" s="18" t="s">
        <v>20</v>
      </c>
      <c r="D100" s="46" t="s">
        <v>21</v>
      </c>
      <c r="E100" s="48" t="s">
        <v>79</v>
      </c>
      <c r="F100" s="52">
        <v>90</v>
      </c>
      <c r="G100" s="58">
        <v>14.88</v>
      </c>
      <c r="H100" s="58">
        <v>13.95</v>
      </c>
      <c r="I100" s="58">
        <v>3.3</v>
      </c>
      <c r="J100" s="79">
        <v>198.45</v>
      </c>
      <c r="K100" s="70">
        <v>89</v>
      </c>
      <c r="L100" s="66">
        <v>39.11</v>
      </c>
    </row>
    <row r="101" spans="1:12" ht="15" x14ac:dyDescent="0.25">
      <c r="A101" s="10"/>
      <c r="B101" s="11"/>
      <c r="C101" s="8"/>
      <c r="D101" s="46" t="s">
        <v>23</v>
      </c>
      <c r="E101" s="47" t="s">
        <v>39</v>
      </c>
      <c r="F101" s="50">
        <v>30</v>
      </c>
      <c r="G101" s="51">
        <v>2.13</v>
      </c>
      <c r="H101" s="51">
        <v>0.21</v>
      </c>
      <c r="I101" s="73">
        <v>13.26</v>
      </c>
      <c r="J101" s="76">
        <v>72</v>
      </c>
      <c r="K101" s="59">
        <v>119</v>
      </c>
      <c r="L101" s="60">
        <v>2.89</v>
      </c>
    </row>
    <row r="102" spans="1:12" ht="15" x14ac:dyDescent="0.25">
      <c r="A102" s="10"/>
      <c r="B102" s="11"/>
      <c r="C102" s="8"/>
      <c r="D102" s="46" t="s">
        <v>23</v>
      </c>
      <c r="E102" s="47" t="s">
        <v>37</v>
      </c>
      <c r="F102" s="50">
        <v>20</v>
      </c>
      <c r="G102" s="51">
        <v>1.1399999999999999</v>
      </c>
      <c r="H102" s="51">
        <v>0.22</v>
      </c>
      <c r="I102" s="51">
        <v>7.44</v>
      </c>
      <c r="J102" s="77">
        <v>36.26</v>
      </c>
      <c r="K102" s="70">
        <v>120</v>
      </c>
      <c r="L102" s="60">
        <v>2.29</v>
      </c>
    </row>
    <row r="103" spans="1:12" ht="15" x14ac:dyDescent="0.25">
      <c r="A103" s="10"/>
      <c r="B103" s="11"/>
      <c r="C103" s="8"/>
      <c r="D103" s="46" t="s">
        <v>21</v>
      </c>
      <c r="E103" s="46" t="s">
        <v>86</v>
      </c>
      <c r="F103" s="55">
        <v>150</v>
      </c>
      <c r="G103" s="57">
        <v>3.3</v>
      </c>
      <c r="H103" s="57">
        <v>7.8</v>
      </c>
      <c r="I103" s="57">
        <v>22.35</v>
      </c>
      <c r="J103" s="78">
        <v>173.1</v>
      </c>
      <c r="K103" s="71">
        <v>50</v>
      </c>
      <c r="L103" s="60">
        <v>0.23</v>
      </c>
    </row>
    <row r="104" spans="1:12" ht="15" x14ac:dyDescent="0.25">
      <c r="A104" s="10"/>
      <c r="B104" s="11"/>
      <c r="C104" s="8"/>
      <c r="D104" s="47" t="s">
        <v>25</v>
      </c>
      <c r="E104" s="47" t="s">
        <v>87</v>
      </c>
      <c r="F104" s="50">
        <v>60</v>
      </c>
      <c r="G104" s="51">
        <v>0.66</v>
      </c>
      <c r="H104" s="51">
        <v>0.12</v>
      </c>
      <c r="I104" s="51">
        <v>2.2799999999999998</v>
      </c>
      <c r="J104" s="76">
        <v>14.4</v>
      </c>
      <c r="K104" s="70">
        <v>29</v>
      </c>
      <c r="L104" s="60">
        <v>16.32</v>
      </c>
    </row>
    <row r="105" spans="1:12" ht="15" x14ac:dyDescent="0.25">
      <c r="A105" s="10"/>
      <c r="B105" s="11"/>
      <c r="C105" s="8"/>
      <c r="D105" s="47" t="s">
        <v>36</v>
      </c>
      <c r="E105" s="49" t="s">
        <v>88</v>
      </c>
      <c r="F105" s="53">
        <v>200</v>
      </c>
      <c r="G105" s="54">
        <v>0</v>
      </c>
      <c r="H105" s="54">
        <v>0</v>
      </c>
      <c r="I105" s="54">
        <v>14.4</v>
      </c>
      <c r="J105" s="75">
        <v>58.4</v>
      </c>
      <c r="K105" s="71">
        <v>104</v>
      </c>
      <c r="L105" s="60">
        <v>11.4</v>
      </c>
    </row>
    <row r="106" spans="1:12" ht="15" x14ac:dyDescent="0.25">
      <c r="A106" s="10"/>
      <c r="B106" s="11"/>
      <c r="C106" s="8"/>
      <c r="D106" s="5"/>
      <c r="E106" s="33"/>
      <c r="F106" s="34"/>
      <c r="G106" s="34"/>
      <c r="H106" s="34"/>
      <c r="I106" s="34"/>
      <c r="J106" s="63"/>
      <c r="K106" s="35"/>
      <c r="L106" s="60"/>
    </row>
    <row r="107" spans="1:12" ht="15" x14ac:dyDescent="0.25">
      <c r="A107" s="12"/>
      <c r="B107" s="13"/>
      <c r="C107" s="6"/>
      <c r="D107" s="14" t="s">
        <v>26</v>
      </c>
      <c r="E107" s="7"/>
      <c r="F107" s="15">
        <f>SUM(F100:F106)</f>
        <v>550</v>
      </c>
      <c r="G107" s="15">
        <f t="shared" ref="G107:J107" si="24">SUM(G100:G106)</f>
        <v>22.110000000000003</v>
      </c>
      <c r="H107" s="15">
        <f t="shared" si="24"/>
        <v>22.3</v>
      </c>
      <c r="I107" s="15">
        <f t="shared" si="24"/>
        <v>63.03</v>
      </c>
      <c r="J107" s="64">
        <f t="shared" si="24"/>
        <v>552.6099999999999</v>
      </c>
      <c r="K107" s="21"/>
      <c r="L107" s="61">
        <f t="shared" ref="L107" si="25">SUM(L100:L106)</f>
        <v>72.239999999999995</v>
      </c>
    </row>
    <row r="108" spans="1:12" ht="15.75" customHeight="1" thickBot="1" x14ac:dyDescent="0.25">
      <c r="A108" s="28">
        <f>A100</f>
        <v>3</v>
      </c>
      <c r="B108" s="28">
        <f>B100</f>
        <v>2</v>
      </c>
      <c r="C108" s="98" t="s">
        <v>4</v>
      </c>
      <c r="D108" s="99"/>
      <c r="E108" s="26"/>
      <c r="F108" s="84">
        <f>F107</f>
        <v>550</v>
      </c>
      <c r="G108" s="84">
        <f t="shared" ref="G108:J108" si="26">G107</f>
        <v>22.110000000000003</v>
      </c>
      <c r="H108" s="84">
        <f t="shared" si="26"/>
        <v>22.3</v>
      </c>
      <c r="I108" s="84">
        <f t="shared" si="26"/>
        <v>63.03</v>
      </c>
      <c r="J108" s="85">
        <f t="shared" si="26"/>
        <v>552.6099999999999</v>
      </c>
      <c r="K108" s="86"/>
      <c r="L108" s="87">
        <f>L107</f>
        <v>72.239999999999995</v>
      </c>
    </row>
    <row r="109" spans="1:12" ht="15" x14ac:dyDescent="0.25">
      <c r="A109" s="16">
        <v>3</v>
      </c>
      <c r="B109" s="17">
        <v>3</v>
      </c>
      <c r="C109" s="18" t="s">
        <v>20</v>
      </c>
      <c r="D109" s="46" t="s">
        <v>21</v>
      </c>
      <c r="E109" s="48" t="s">
        <v>89</v>
      </c>
      <c r="F109" s="52">
        <v>150</v>
      </c>
      <c r="G109" s="58">
        <v>23.46</v>
      </c>
      <c r="H109" s="58">
        <v>11.79</v>
      </c>
      <c r="I109" s="58">
        <v>42.51</v>
      </c>
      <c r="J109" s="79">
        <v>372.39</v>
      </c>
      <c r="K109" s="70">
        <v>69</v>
      </c>
      <c r="L109" s="66">
        <v>56.46</v>
      </c>
    </row>
    <row r="110" spans="1:12" ht="15" x14ac:dyDescent="0.25">
      <c r="A110" s="19"/>
      <c r="B110" s="11"/>
      <c r="C110" s="8"/>
      <c r="D110" s="46" t="s">
        <v>54</v>
      </c>
      <c r="E110" s="47" t="s">
        <v>44</v>
      </c>
      <c r="F110" s="50">
        <v>20</v>
      </c>
      <c r="G110" s="51">
        <v>1.44</v>
      </c>
      <c r="H110" s="51">
        <v>0.13</v>
      </c>
      <c r="I110" s="73">
        <v>9.83</v>
      </c>
      <c r="J110" s="76">
        <v>50.44</v>
      </c>
      <c r="K110" s="59">
        <v>121</v>
      </c>
      <c r="L110" s="60">
        <v>3.89</v>
      </c>
    </row>
    <row r="111" spans="1:12" ht="15" x14ac:dyDescent="0.25">
      <c r="A111" s="19"/>
      <c r="B111" s="11"/>
      <c r="C111" s="8"/>
      <c r="D111" s="46" t="s">
        <v>54</v>
      </c>
      <c r="E111" s="46" t="s">
        <v>90</v>
      </c>
      <c r="F111" s="55">
        <v>20</v>
      </c>
      <c r="G111" s="57">
        <v>1.1399999999999999</v>
      </c>
      <c r="H111" s="57">
        <v>0.22</v>
      </c>
      <c r="I111" s="57">
        <v>7.44</v>
      </c>
      <c r="J111" s="78">
        <v>36.26</v>
      </c>
      <c r="K111" s="71">
        <v>197</v>
      </c>
      <c r="L111" s="60">
        <v>19.21</v>
      </c>
    </row>
    <row r="112" spans="1:12" ht="15" x14ac:dyDescent="0.25">
      <c r="A112" s="19"/>
      <c r="B112" s="11"/>
      <c r="C112" s="8"/>
      <c r="D112" s="46" t="s">
        <v>24</v>
      </c>
      <c r="E112" s="46" t="s">
        <v>45</v>
      </c>
      <c r="F112" s="55">
        <v>150</v>
      </c>
      <c r="G112" s="57">
        <v>0.6</v>
      </c>
      <c r="H112" s="57">
        <v>0</v>
      </c>
      <c r="I112" s="57">
        <v>16.95</v>
      </c>
      <c r="J112" s="78">
        <v>69</v>
      </c>
      <c r="K112" s="71">
        <v>24</v>
      </c>
      <c r="L112" s="60">
        <v>24.9</v>
      </c>
    </row>
    <row r="113" spans="1:12" ht="15" x14ac:dyDescent="0.25">
      <c r="A113" s="19"/>
      <c r="B113" s="11"/>
      <c r="C113" s="8"/>
      <c r="D113" s="47" t="s">
        <v>42</v>
      </c>
      <c r="E113" s="49" t="s">
        <v>35</v>
      </c>
      <c r="F113" s="53">
        <v>200</v>
      </c>
      <c r="G113" s="54">
        <v>3.2</v>
      </c>
      <c r="H113" s="54">
        <v>3.2</v>
      </c>
      <c r="I113" s="54">
        <v>14.6</v>
      </c>
      <c r="J113" s="75">
        <v>100.8</v>
      </c>
      <c r="K113" s="71">
        <v>113</v>
      </c>
      <c r="L113" s="60">
        <v>2.39</v>
      </c>
    </row>
    <row r="114" spans="1:12" ht="15" x14ac:dyDescent="0.25">
      <c r="A114" s="19"/>
      <c r="B114" s="11"/>
      <c r="C114" s="8"/>
      <c r="D114" s="5"/>
      <c r="E114" s="33"/>
      <c r="F114" s="34"/>
      <c r="G114" s="34"/>
      <c r="H114" s="34"/>
      <c r="I114" s="34"/>
      <c r="J114" s="63"/>
      <c r="K114" s="35"/>
      <c r="L114" s="60"/>
    </row>
    <row r="115" spans="1:12" ht="15" x14ac:dyDescent="0.25">
      <c r="A115" s="20"/>
      <c r="B115" s="13"/>
      <c r="C115" s="6"/>
      <c r="D115" s="14" t="s">
        <v>26</v>
      </c>
      <c r="E115" s="7"/>
      <c r="F115" s="15">
        <f>SUM(F109:F114)</f>
        <v>540</v>
      </c>
      <c r="G115" s="15">
        <f>SUM(G109:G114)</f>
        <v>29.840000000000003</v>
      </c>
      <c r="H115" s="15">
        <f>SUM(H109:H114)</f>
        <v>15.34</v>
      </c>
      <c r="I115" s="15">
        <f>SUM(I109:I114)</f>
        <v>91.329999999999984</v>
      </c>
      <c r="J115" s="64">
        <f>SUM(J109:J114)</f>
        <v>628.88999999999987</v>
      </c>
      <c r="K115" s="21"/>
      <c r="L115" s="61">
        <f>SUM(L109:L114)</f>
        <v>106.85000000000001</v>
      </c>
    </row>
    <row r="116" spans="1:12" ht="15.75" customHeight="1" thickBot="1" x14ac:dyDescent="0.25">
      <c r="A116" s="24">
        <f>A109</f>
        <v>3</v>
      </c>
      <c r="B116" s="25">
        <f>B109</f>
        <v>3</v>
      </c>
      <c r="C116" s="98" t="s">
        <v>4</v>
      </c>
      <c r="D116" s="99"/>
      <c r="E116" s="26"/>
      <c r="F116" s="84">
        <f>F115</f>
        <v>540</v>
      </c>
      <c r="G116" s="84">
        <f t="shared" ref="G116:J116" si="27">G115</f>
        <v>29.840000000000003</v>
      </c>
      <c r="H116" s="84">
        <f t="shared" si="27"/>
        <v>15.34</v>
      </c>
      <c r="I116" s="84">
        <f t="shared" si="27"/>
        <v>91.329999999999984</v>
      </c>
      <c r="J116" s="85">
        <f t="shared" si="27"/>
        <v>628.88999999999987</v>
      </c>
      <c r="K116" s="86"/>
      <c r="L116" s="87">
        <f>L115</f>
        <v>106.85000000000001</v>
      </c>
    </row>
    <row r="117" spans="1:12" ht="15" x14ac:dyDescent="0.25">
      <c r="A117" s="16">
        <v>3</v>
      </c>
      <c r="B117" s="17">
        <v>4</v>
      </c>
      <c r="C117" s="18" t="s">
        <v>20</v>
      </c>
      <c r="D117" s="46" t="s">
        <v>21</v>
      </c>
      <c r="E117" s="48" t="s">
        <v>57</v>
      </c>
      <c r="F117" s="52">
        <v>90</v>
      </c>
      <c r="G117" s="58">
        <v>19.71</v>
      </c>
      <c r="H117" s="58">
        <v>3.42</v>
      </c>
      <c r="I117" s="58">
        <v>1.26</v>
      </c>
      <c r="J117" s="79">
        <v>114.3</v>
      </c>
      <c r="K117" s="70">
        <v>177</v>
      </c>
      <c r="L117" s="66">
        <v>43.22</v>
      </c>
    </row>
    <row r="118" spans="1:12" ht="15" x14ac:dyDescent="0.25">
      <c r="A118" s="19"/>
      <c r="B118" s="11"/>
      <c r="C118" s="8"/>
      <c r="D118" s="46" t="s">
        <v>23</v>
      </c>
      <c r="E118" s="47" t="s">
        <v>39</v>
      </c>
      <c r="F118" s="50">
        <v>25</v>
      </c>
      <c r="G118" s="51">
        <v>1.78</v>
      </c>
      <c r="H118" s="51">
        <v>0.18</v>
      </c>
      <c r="I118" s="73">
        <v>11.05</v>
      </c>
      <c r="J118" s="76">
        <v>60</v>
      </c>
      <c r="K118" s="59">
        <v>119</v>
      </c>
      <c r="L118" s="60">
        <v>2.41</v>
      </c>
    </row>
    <row r="119" spans="1:12" ht="15" x14ac:dyDescent="0.25">
      <c r="A119" s="19"/>
      <c r="B119" s="11"/>
      <c r="C119" s="8"/>
      <c r="D119" s="46" t="s">
        <v>23</v>
      </c>
      <c r="E119" s="47" t="s">
        <v>37</v>
      </c>
      <c r="F119" s="50">
        <v>20</v>
      </c>
      <c r="G119" s="51">
        <v>1.1399999999999999</v>
      </c>
      <c r="H119" s="51">
        <v>0.22</v>
      </c>
      <c r="I119" s="51">
        <v>7.44</v>
      </c>
      <c r="J119" s="77">
        <v>36.26</v>
      </c>
      <c r="K119" s="70">
        <v>120</v>
      </c>
      <c r="L119" s="60">
        <v>2.29</v>
      </c>
    </row>
    <row r="120" spans="1:12" ht="15" x14ac:dyDescent="0.25">
      <c r="A120" s="19"/>
      <c r="B120" s="11"/>
      <c r="C120" s="8"/>
      <c r="D120" s="46" t="s">
        <v>21</v>
      </c>
      <c r="E120" s="46" t="s">
        <v>91</v>
      </c>
      <c r="F120" s="55">
        <v>150</v>
      </c>
      <c r="G120" s="57">
        <v>6.45</v>
      </c>
      <c r="H120" s="57">
        <v>4.05</v>
      </c>
      <c r="I120" s="57">
        <v>40.200000000000003</v>
      </c>
      <c r="J120" s="78">
        <v>229.65</v>
      </c>
      <c r="K120" s="71">
        <v>64</v>
      </c>
      <c r="L120" s="60">
        <v>7.96</v>
      </c>
    </row>
    <row r="121" spans="1:12" ht="15" x14ac:dyDescent="0.25">
      <c r="A121" s="19"/>
      <c r="B121" s="11"/>
      <c r="C121" s="8"/>
      <c r="D121" s="47" t="s">
        <v>56</v>
      </c>
      <c r="E121" s="47" t="s">
        <v>61</v>
      </c>
      <c r="F121" s="50">
        <v>15</v>
      </c>
      <c r="G121" s="51">
        <v>3.48</v>
      </c>
      <c r="H121" s="51">
        <v>4.43</v>
      </c>
      <c r="I121" s="51">
        <v>0</v>
      </c>
      <c r="J121" s="76">
        <v>54.6</v>
      </c>
      <c r="K121" s="70">
        <v>1</v>
      </c>
      <c r="L121" s="60">
        <v>10.51</v>
      </c>
    </row>
    <row r="122" spans="1:12" ht="15" x14ac:dyDescent="0.25">
      <c r="A122" s="19"/>
      <c r="B122" s="11"/>
      <c r="C122" s="8"/>
      <c r="D122" s="47" t="s">
        <v>36</v>
      </c>
      <c r="E122" s="49" t="s">
        <v>40</v>
      </c>
      <c r="F122" s="53">
        <v>200</v>
      </c>
      <c r="G122" s="54">
        <v>0.37</v>
      </c>
      <c r="H122" s="54">
        <v>0</v>
      </c>
      <c r="I122" s="54">
        <v>14.85</v>
      </c>
      <c r="J122" s="75">
        <v>59.48</v>
      </c>
      <c r="K122" s="71">
        <v>98</v>
      </c>
      <c r="L122" s="60">
        <v>4.32</v>
      </c>
    </row>
    <row r="123" spans="1:12" ht="15" x14ac:dyDescent="0.25">
      <c r="A123" s="19"/>
      <c r="B123" s="11"/>
      <c r="C123" s="8"/>
      <c r="D123" s="5"/>
      <c r="E123" s="33"/>
      <c r="F123" s="34"/>
      <c r="G123" s="34"/>
      <c r="H123" s="34"/>
      <c r="I123" s="34"/>
      <c r="J123" s="63"/>
      <c r="K123" s="35"/>
      <c r="L123" s="60"/>
    </row>
    <row r="124" spans="1:12" ht="15" x14ac:dyDescent="0.25">
      <c r="A124" s="20"/>
      <c r="B124" s="13"/>
      <c r="C124" s="6"/>
      <c r="D124" s="14" t="s">
        <v>26</v>
      </c>
      <c r="E124" s="7"/>
      <c r="F124" s="15">
        <f>SUM(F117:F123)</f>
        <v>500</v>
      </c>
      <c r="G124" s="15">
        <f t="shared" ref="G124:I124" si="28">SUM(G117:G123)</f>
        <v>32.93</v>
      </c>
      <c r="H124" s="15">
        <f t="shared" si="28"/>
        <v>12.3</v>
      </c>
      <c r="I124" s="15">
        <f t="shared" si="28"/>
        <v>74.8</v>
      </c>
      <c r="J124" s="64">
        <f>SUM(J117:J123)</f>
        <v>554.29000000000008</v>
      </c>
      <c r="K124" s="21"/>
      <c r="L124" s="61">
        <f t="shared" ref="L124" si="29">SUM(L117:L123)</f>
        <v>70.710000000000008</v>
      </c>
    </row>
    <row r="125" spans="1:12" ht="15.75" customHeight="1" thickBot="1" x14ac:dyDescent="0.25">
      <c r="A125" s="24">
        <f>A117</f>
        <v>3</v>
      </c>
      <c r="B125" s="25">
        <f>B117</f>
        <v>4</v>
      </c>
      <c r="C125" s="98" t="s">
        <v>4</v>
      </c>
      <c r="D125" s="99"/>
      <c r="E125" s="26"/>
      <c r="F125" s="84">
        <f>F124</f>
        <v>500</v>
      </c>
      <c r="G125" s="84">
        <f t="shared" ref="G125:J125" si="30">G124</f>
        <v>32.93</v>
      </c>
      <c r="H125" s="84">
        <f t="shared" si="30"/>
        <v>12.3</v>
      </c>
      <c r="I125" s="84">
        <f t="shared" si="30"/>
        <v>74.8</v>
      </c>
      <c r="J125" s="85">
        <f t="shared" si="30"/>
        <v>554.29000000000008</v>
      </c>
      <c r="K125" s="86"/>
      <c r="L125" s="87">
        <f>L124</f>
        <v>70.710000000000008</v>
      </c>
    </row>
    <row r="126" spans="1:12" ht="15" x14ac:dyDescent="0.25">
      <c r="A126" s="16">
        <v>3</v>
      </c>
      <c r="B126" s="17">
        <v>5</v>
      </c>
      <c r="C126" s="18" t="s">
        <v>20</v>
      </c>
      <c r="D126" s="46" t="s">
        <v>21</v>
      </c>
      <c r="E126" s="48" t="s">
        <v>92</v>
      </c>
      <c r="F126" s="52">
        <v>240</v>
      </c>
      <c r="G126" s="58">
        <v>20.149999999999999</v>
      </c>
      <c r="H126" s="58">
        <v>19.079999999999998</v>
      </c>
      <c r="I126" s="58">
        <v>24.59</v>
      </c>
      <c r="J126" s="79">
        <v>350.62</v>
      </c>
      <c r="K126" s="70">
        <v>86</v>
      </c>
      <c r="L126" s="66">
        <v>34.270000000000003</v>
      </c>
    </row>
    <row r="127" spans="1:12" ht="15" x14ac:dyDescent="0.25">
      <c r="A127" s="19"/>
      <c r="B127" s="11"/>
      <c r="C127" s="8"/>
      <c r="D127" s="46" t="s">
        <v>23</v>
      </c>
      <c r="E127" s="47" t="s">
        <v>39</v>
      </c>
      <c r="F127" s="50">
        <v>20</v>
      </c>
      <c r="G127" s="51">
        <v>1.4</v>
      </c>
      <c r="H127" s="51">
        <v>0.14000000000000001</v>
      </c>
      <c r="I127" s="73">
        <v>8.8000000000000007</v>
      </c>
      <c r="J127" s="76">
        <v>48</v>
      </c>
      <c r="K127" s="59">
        <v>119</v>
      </c>
      <c r="L127" s="60">
        <v>1.93</v>
      </c>
    </row>
    <row r="128" spans="1:12" ht="15" x14ac:dyDescent="0.25">
      <c r="A128" s="19"/>
      <c r="B128" s="11"/>
      <c r="C128" s="8"/>
      <c r="D128" s="46" t="s">
        <v>23</v>
      </c>
      <c r="E128" s="46" t="s">
        <v>37</v>
      </c>
      <c r="F128" s="55">
        <v>20</v>
      </c>
      <c r="G128" s="57">
        <v>1.1399999999999999</v>
      </c>
      <c r="H128" s="57">
        <v>0.22</v>
      </c>
      <c r="I128" s="57">
        <v>7.44</v>
      </c>
      <c r="J128" s="78">
        <v>36.26</v>
      </c>
      <c r="K128" s="71">
        <v>120</v>
      </c>
      <c r="L128" s="60">
        <v>2.29</v>
      </c>
    </row>
    <row r="129" spans="1:12" ht="15" x14ac:dyDescent="0.25">
      <c r="A129" s="19"/>
      <c r="B129" s="11"/>
      <c r="C129" s="8"/>
      <c r="D129" s="46" t="s">
        <v>24</v>
      </c>
      <c r="E129" s="46" t="s">
        <v>45</v>
      </c>
      <c r="F129" s="55">
        <v>150</v>
      </c>
      <c r="G129" s="57">
        <v>0.6</v>
      </c>
      <c r="H129" s="57">
        <v>0.45</v>
      </c>
      <c r="I129" s="57">
        <v>12.3</v>
      </c>
      <c r="J129" s="78">
        <v>54.9</v>
      </c>
      <c r="K129" s="71">
        <v>24</v>
      </c>
      <c r="L129" s="60">
        <v>24.9</v>
      </c>
    </row>
    <row r="130" spans="1:12" ht="15" x14ac:dyDescent="0.25">
      <c r="A130" s="19"/>
      <c r="B130" s="11"/>
      <c r="C130" s="8"/>
      <c r="D130" s="47" t="s">
        <v>42</v>
      </c>
      <c r="E130" s="49" t="s">
        <v>93</v>
      </c>
      <c r="F130" s="53">
        <v>200</v>
      </c>
      <c r="G130" s="54">
        <v>0.2</v>
      </c>
      <c r="H130" s="54">
        <v>0</v>
      </c>
      <c r="I130" s="54">
        <v>19.8</v>
      </c>
      <c r="J130" s="75">
        <v>80</v>
      </c>
      <c r="K130" s="71">
        <v>159</v>
      </c>
      <c r="L130" s="60">
        <v>7.77</v>
      </c>
    </row>
    <row r="131" spans="1:12" ht="15" x14ac:dyDescent="0.25">
      <c r="A131" s="19"/>
      <c r="B131" s="11"/>
      <c r="C131" s="8"/>
      <c r="D131" s="5"/>
      <c r="E131" s="33"/>
      <c r="F131" s="34"/>
      <c r="G131" s="34"/>
      <c r="H131" s="34"/>
      <c r="I131" s="34"/>
      <c r="J131" s="63"/>
      <c r="K131" s="35"/>
      <c r="L131" s="60"/>
    </row>
    <row r="132" spans="1:12" ht="15" x14ac:dyDescent="0.25">
      <c r="A132" s="20"/>
      <c r="B132" s="13"/>
      <c r="C132" s="6"/>
      <c r="D132" s="14" t="s">
        <v>26</v>
      </c>
      <c r="E132" s="7"/>
      <c r="F132" s="15">
        <f>SUM(F126:F131)</f>
        <v>630</v>
      </c>
      <c r="G132" s="15">
        <f>SUM(G126:G131)</f>
        <v>23.49</v>
      </c>
      <c r="H132" s="15">
        <f>SUM(H126:H131)</f>
        <v>19.889999999999997</v>
      </c>
      <c r="I132" s="15">
        <f>SUM(I126:I131)</f>
        <v>72.929999999999993</v>
      </c>
      <c r="J132" s="64">
        <f>SUM(J126:J131)</f>
        <v>569.78</v>
      </c>
      <c r="K132" s="21"/>
      <c r="L132" s="61">
        <f>SUM(L126:L131)</f>
        <v>71.16</v>
      </c>
    </row>
    <row r="133" spans="1:12" ht="15.75" customHeight="1" thickBot="1" x14ac:dyDescent="0.25">
      <c r="A133" s="24">
        <f>A126</f>
        <v>3</v>
      </c>
      <c r="B133" s="25">
        <f>B126</f>
        <v>5</v>
      </c>
      <c r="C133" s="98" t="s">
        <v>4</v>
      </c>
      <c r="D133" s="99"/>
      <c r="E133" s="26"/>
      <c r="F133" s="84">
        <f>F132</f>
        <v>630</v>
      </c>
      <c r="G133" s="84">
        <f t="shared" ref="G133:J133" si="31">G132</f>
        <v>23.49</v>
      </c>
      <c r="H133" s="84">
        <f t="shared" si="31"/>
        <v>19.889999999999997</v>
      </c>
      <c r="I133" s="84">
        <f t="shared" si="31"/>
        <v>72.929999999999993</v>
      </c>
      <c r="J133" s="85">
        <f t="shared" si="31"/>
        <v>569.78</v>
      </c>
      <c r="K133" s="86"/>
      <c r="L133" s="87">
        <f>L132</f>
        <v>71.16</v>
      </c>
    </row>
    <row r="134" spans="1:12" ht="15" x14ac:dyDescent="0.25">
      <c r="A134" s="16">
        <v>4</v>
      </c>
      <c r="B134" s="17">
        <v>1</v>
      </c>
      <c r="C134" s="18" t="s">
        <v>20</v>
      </c>
      <c r="D134" s="46"/>
      <c r="E134" s="48"/>
      <c r="F134" s="52"/>
      <c r="G134" s="58"/>
      <c r="H134" s="58"/>
      <c r="I134" s="58"/>
      <c r="J134" s="79"/>
      <c r="K134" s="70"/>
      <c r="L134" s="66"/>
    </row>
    <row r="135" spans="1:12" ht="15" x14ac:dyDescent="0.25">
      <c r="A135" s="19"/>
      <c r="B135" s="11"/>
      <c r="C135" s="8"/>
      <c r="D135" s="46"/>
      <c r="E135" s="47"/>
      <c r="F135" s="50"/>
      <c r="G135" s="51"/>
      <c r="H135" s="51"/>
      <c r="I135" s="73"/>
      <c r="J135" s="76"/>
      <c r="K135" s="59"/>
      <c r="L135" s="60"/>
    </row>
    <row r="136" spans="1:12" ht="15" x14ac:dyDescent="0.25">
      <c r="A136" s="19"/>
      <c r="B136" s="11"/>
      <c r="C136" s="8"/>
      <c r="D136" s="46"/>
      <c r="E136" s="46"/>
      <c r="F136" s="55"/>
      <c r="G136" s="54"/>
      <c r="H136" s="54"/>
      <c r="I136" s="54"/>
      <c r="J136" s="75"/>
      <c r="K136" s="71"/>
      <c r="L136" s="60"/>
    </row>
    <row r="137" spans="1:12" ht="15" x14ac:dyDescent="0.25">
      <c r="A137" s="19"/>
      <c r="B137" s="11"/>
      <c r="C137" s="8"/>
      <c r="D137" s="46"/>
      <c r="E137" s="46"/>
      <c r="F137" s="55"/>
      <c r="G137" s="57"/>
      <c r="H137" s="57"/>
      <c r="I137" s="57"/>
      <c r="J137" s="78"/>
      <c r="K137" s="71"/>
      <c r="L137" s="60"/>
    </row>
    <row r="138" spans="1:12" ht="15" x14ac:dyDescent="0.25">
      <c r="A138" s="19"/>
      <c r="B138" s="11"/>
      <c r="C138" s="8"/>
      <c r="D138" s="47"/>
      <c r="E138" s="49"/>
      <c r="F138" s="53"/>
      <c r="G138" s="54"/>
      <c r="H138" s="54"/>
      <c r="I138" s="54"/>
      <c r="J138" s="75"/>
      <c r="K138" s="71"/>
      <c r="L138" s="60"/>
    </row>
    <row r="139" spans="1:12" ht="15" x14ac:dyDescent="0.25">
      <c r="A139" s="19"/>
      <c r="B139" s="11"/>
      <c r="C139" s="8"/>
      <c r="D139" s="5"/>
      <c r="E139" s="33"/>
      <c r="F139" s="34"/>
      <c r="G139" s="34"/>
      <c r="H139" s="34"/>
      <c r="I139" s="34"/>
      <c r="J139" s="63"/>
      <c r="K139" s="35"/>
      <c r="L139" s="60"/>
    </row>
    <row r="140" spans="1:12" ht="15" x14ac:dyDescent="0.25">
      <c r="A140" s="20"/>
      <c r="B140" s="13"/>
      <c r="C140" s="6"/>
      <c r="D140" s="14" t="s">
        <v>26</v>
      </c>
      <c r="E140" s="7"/>
      <c r="F140" s="15">
        <f>SUM(F134:F139)</f>
        <v>0</v>
      </c>
      <c r="G140" s="15">
        <f>SUM(G134:G139)</f>
        <v>0</v>
      </c>
      <c r="H140" s="15">
        <f>SUM(H134:H139)</f>
        <v>0</v>
      </c>
      <c r="I140" s="15">
        <f>SUM(I134:I139)</f>
        <v>0</v>
      </c>
      <c r="J140" s="64">
        <f>SUM(J134:J139)</f>
        <v>0</v>
      </c>
      <c r="K140" s="21"/>
      <c r="L140" s="61">
        <f>SUM(L134:L139)</f>
        <v>0</v>
      </c>
    </row>
    <row r="141" spans="1:12" ht="15.75" thickBot="1" x14ac:dyDescent="0.25">
      <c r="A141" s="24">
        <f>A134</f>
        <v>4</v>
      </c>
      <c r="B141" s="25">
        <f>B134</f>
        <v>1</v>
      </c>
      <c r="C141" s="98" t="s">
        <v>4</v>
      </c>
      <c r="D141" s="99"/>
      <c r="E141" s="26"/>
      <c r="F141" s="27">
        <f>F140</f>
        <v>0</v>
      </c>
      <c r="G141" s="27">
        <f t="shared" ref="G141:J141" si="32">G140</f>
        <v>0</v>
      </c>
      <c r="H141" s="27">
        <f t="shared" si="32"/>
        <v>0</v>
      </c>
      <c r="I141" s="27">
        <f t="shared" si="32"/>
        <v>0</v>
      </c>
      <c r="J141" s="65">
        <f t="shared" si="32"/>
        <v>0</v>
      </c>
      <c r="K141" s="69"/>
      <c r="L141" s="62">
        <f>L140</f>
        <v>0</v>
      </c>
    </row>
    <row r="142" spans="1:12" ht="15" x14ac:dyDescent="0.25">
      <c r="A142" s="10">
        <v>4</v>
      </c>
      <c r="B142" s="11">
        <v>2</v>
      </c>
      <c r="C142" s="18" t="s">
        <v>20</v>
      </c>
      <c r="D142" s="46"/>
      <c r="E142" s="43"/>
      <c r="F142" s="44"/>
      <c r="G142" s="45"/>
      <c r="H142" s="45"/>
      <c r="I142" s="45"/>
      <c r="J142" s="80"/>
      <c r="K142" s="68"/>
      <c r="L142" s="66"/>
    </row>
    <row r="143" spans="1:12" ht="15" x14ac:dyDescent="0.25">
      <c r="A143" s="10"/>
      <c r="B143" s="11"/>
      <c r="C143" s="8"/>
      <c r="D143" s="46"/>
      <c r="E143" s="47"/>
      <c r="F143" s="50"/>
      <c r="G143" s="51"/>
      <c r="H143" s="51"/>
      <c r="I143" s="73"/>
      <c r="J143" s="76"/>
      <c r="K143" s="59"/>
      <c r="L143" s="60"/>
    </row>
    <row r="144" spans="1:12" ht="15" x14ac:dyDescent="0.25">
      <c r="A144" s="10"/>
      <c r="B144" s="11"/>
      <c r="C144" s="8"/>
      <c r="D144" s="46"/>
      <c r="E144" s="47"/>
      <c r="F144" s="50"/>
      <c r="G144" s="51"/>
      <c r="H144" s="51"/>
      <c r="I144" s="51"/>
      <c r="J144" s="77"/>
      <c r="K144" s="70"/>
      <c r="L144" s="60"/>
    </row>
    <row r="145" spans="1:12" ht="15" x14ac:dyDescent="0.25">
      <c r="A145" s="10"/>
      <c r="B145" s="11"/>
      <c r="C145" s="8"/>
      <c r="D145" s="46"/>
      <c r="E145" s="46"/>
      <c r="F145" s="55"/>
      <c r="G145" s="57"/>
      <c r="H145" s="57"/>
      <c r="I145" s="57"/>
      <c r="J145" s="78"/>
      <c r="K145" s="71"/>
      <c r="L145" s="60"/>
    </row>
    <row r="146" spans="1:12" ht="15" x14ac:dyDescent="0.25">
      <c r="A146" s="10"/>
      <c r="B146" s="11"/>
      <c r="C146" s="8"/>
      <c r="D146" s="47"/>
      <c r="E146" s="46"/>
      <c r="F146" s="55"/>
      <c r="G146" s="57"/>
      <c r="H146" s="57"/>
      <c r="I146" s="57"/>
      <c r="J146" s="78"/>
      <c r="K146" s="71"/>
      <c r="L146" s="60"/>
    </row>
    <row r="147" spans="1:12" ht="15" x14ac:dyDescent="0.25">
      <c r="A147" s="10"/>
      <c r="B147" s="11"/>
      <c r="C147" s="8"/>
      <c r="D147" s="47"/>
      <c r="E147" s="49"/>
      <c r="F147" s="53"/>
      <c r="G147" s="54"/>
      <c r="H147" s="54"/>
      <c r="I147" s="54"/>
      <c r="J147" s="75"/>
      <c r="K147" s="71"/>
      <c r="L147" s="60"/>
    </row>
    <row r="148" spans="1:12" ht="15" x14ac:dyDescent="0.25">
      <c r="A148" s="10"/>
      <c r="B148" s="11"/>
      <c r="C148" s="8"/>
      <c r="D148" s="5"/>
      <c r="E148" s="33"/>
      <c r="F148" s="34"/>
      <c r="G148" s="34"/>
      <c r="H148" s="34"/>
      <c r="I148" s="34"/>
      <c r="J148" s="63"/>
      <c r="K148" s="35"/>
      <c r="L148" s="60"/>
    </row>
    <row r="149" spans="1:12" ht="15" x14ac:dyDescent="0.25">
      <c r="A149" s="12"/>
      <c r="B149" s="13"/>
      <c r="C149" s="6"/>
      <c r="D149" s="14" t="s">
        <v>26</v>
      </c>
      <c r="E149" s="7"/>
      <c r="F149" s="15">
        <f>SUM(F142:F148)</f>
        <v>0</v>
      </c>
      <c r="G149" s="15">
        <f t="shared" ref="G149:J149" si="33">SUM(G142:G148)</f>
        <v>0</v>
      </c>
      <c r="H149" s="15">
        <f t="shared" si="33"/>
        <v>0</v>
      </c>
      <c r="I149" s="15">
        <f t="shared" si="33"/>
        <v>0</v>
      </c>
      <c r="J149" s="64">
        <f t="shared" si="33"/>
        <v>0</v>
      </c>
      <c r="K149" s="21"/>
      <c r="L149" s="61">
        <f t="shared" ref="L149" si="34">SUM(L142:L148)</f>
        <v>0</v>
      </c>
    </row>
    <row r="150" spans="1:12" ht="15.75" thickBot="1" x14ac:dyDescent="0.25">
      <c r="A150" s="28">
        <f>A142</f>
        <v>4</v>
      </c>
      <c r="B150" s="28">
        <f>B142</f>
        <v>2</v>
      </c>
      <c r="C150" s="98" t="s">
        <v>4</v>
      </c>
      <c r="D150" s="99"/>
      <c r="E150" s="26"/>
      <c r="F150" s="27">
        <f>F149</f>
        <v>0</v>
      </c>
      <c r="G150" s="27">
        <f t="shared" ref="G150:J150" si="35">G149</f>
        <v>0</v>
      </c>
      <c r="H150" s="27">
        <f t="shared" si="35"/>
        <v>0</v>
      </c>
      <c r="I150" s="27">
        <f t="shared" si="35"/>
        <v>0</v>
      </c>
      <c r="J150" s="65">
        <f t="shared" si="35"/>
        <v>0</v>
      </c>
      <c r="K150" s="69"/>
      <c r="L150" s="62">
        <f>L149</f>
        <v>0</v>
      </c>
    </row>
    <row r="151" spans="1:12" ht="15" x14ac:dyDescent="0.25">
      <c r="A151" s="16">
        <v>4</v>
      </c>
      <c r="B151" s="17">
        <v>3</v>
      </c>
      <c r="C151" s="18" t="s">
        <v>20</v>
      </c>
      <c r="D151" s="46"/>
      <c r="E151" s="48"/>
      <c r="F151" s="52"/>
      <c r="G151" s="58"/>
      <c r="H151" s="58"/>
      <c r="I151" s="58"/>
      <c r="J151" s="79"/>
      <c r="K151" s="70"/>
      <c r="L151" s="66"/>
    </row>
    <row r="152" spans="1:12" ht="15" x14ac:dyDescent="0.25">
      <c r="A152" s="19"/>
      <c r="B152" s="11"/>
      <c r="C152" s="8"/>
      <c r="D152" s="46"/>
      <c r="E152" s="47"/>
      <c r="F152" s="50"/>
      <c r="G152" s="51"/>
      <c r="H152" s="51"/>
      <c r="I152" s="73"/>
      <c r="J152" s="76"/>
      <c r="K152" s="59"/>
      <c r="L152" s="60"/>
    </row>
    <row r="153" spans="1:12" ht="15" x14ac:dyDescent="0.25">
      <c r="A153" s="19"/>
      <c r="B153" s="11"/>
      <c r="C153" s="8"/>
      <c r="D153" s="46"/>
      <c r="E153" s="46"/>
      <c r="F153" s="55"/>
      <c r="G153" s="57"/>
      <c r="H153" s="57"/>
      <c r="I153" s="57"/>
      <c r="J153" s="78"/>
      <c r="K153" s="71"/>
      <c r="L153" s="60"/>
    </row>
    <row r="154" spans="1:12" ht="15.75" customHeight="1" x14ac:dyDescent="0.25">
      <c r="A154" s="19"/>
      <c r="B154" s="11"/>
      <c r="C154" s="8"/>
      <c r="D154" s="46"/>
      <c r="E154" s="46"/>
      <c r="F154" s="55"/>
      <c r="G154" s="57"/>
      <c r="H154" s="57"/>
      <c r="I154" s="57"/>
      <c r="J154" s="78"/>
      <c r="K154" s="71"/>
      <c r="L154" s="60"/>
    </row>
    <row r="155" spans="1:12" ht="15" x14ac:dyDescent="0.25">
      <c r="A155" s="19"/>
      <c r="B155" s="11"/>
      <c r="C155" s="8"/>
      <c r="D155" s="47"/>
      <c r="E155" s="47"/>
      <c r="F155" s="50"/>
      <c r="G155" s="51"/>
      <c r="H155" s="51"/>
      <c r="I155" s="51"/>
      <c r="J155" s="77"/>
      <c r="K155" s="70"/>
      <c r="L155" s="60"/>
    </row>
    <row r="156" spans="1:12" ht="15" x14ac:dyDescent="0.25">
      <c r="A156" s="19"/>
      <c r="B156" s="11"/>
      <c r="C156" s="8"/>
      <c r="D156" s="5"/>
      <c r="E156" s="33"/>
      <c r="F156" s="34"/>
      <c r="G156" s="34"/>
      <c r="H156" s="34"/>
      <c r="I156" s="34"/>
      <c r="J156" s="63"/>
      <c r="K156" s="35"/>
      <c r="L156" s="60"/>
    </row>
    <row r="157" spans="1:12" ht="15" x14ac:dyDescent="0.25">
      <c r="A157" s="20"/>
      <c r="B157" s="13"/>
      <c r="C157" s="6"/>
      <c r="D157" s="14" t="s">
        <v>26</v>
      </c>
      <c r="E157" s="7"/>
      <c r="F157" s="15">
        <f>SUM(F151:F156)</f>
        <v>0</v>
      </c>
      <c r="G157" s="15">
        <f>SUM(G151:G156)</f>
        <v>0</v>
      </c>
      <c r="H157" s="15">
        <f>SUM(H151:H156)</f>
        <v>0</v>
      </c>
      <c r="I157" s="15">
        <f>SUM(I151:I156)</f>
        <v>0</v>
      </c>
      <c r="J157" s="64">
        <f>SUM(J151:J156)</f>
        <v>0</v>
      </c>
      <c r="K157" s="21"/>
      <c r="L157" s="61">
        <f>SUM(L151:L156)</f>
        <v>0</v>
      </c>
    </row>
    <row r="158" spans="1:12" ht="15.75" thickBot="1" x14ac:dyDescent="0.25">
      <c r="A158" s="24">
        <f>A151</f>
        <v>4</v>
      </c>
      <c r="B158" s="25">
        <f>B151</f>
        <v>3</v>
      </c>
      <c r="C158" s="98" t="s">
        <v>4</v>
      </c>
      <c r="D158" s="99"/>
      <c r="E158" s="26"/>
      <c r="F158" s="27">
        <f>F157</f>
        <v>0</v>
      </c>
      <c r="G158" s="27">
        <f t="shared" ref="G158:J158" si="36">G157</f>
        <v>0</v>
      </c>
      <c r="H158" s="27">
        <f t="shared" si="36"/>
        <v>0</v>
      </c>
      <c r="I158" s="27">
        <f t="shared" si="36"/>
        <v>0</v>
      </c>
      <c r="J158" s="65">
        <f t="shared" si="36"/>
        <v>0</v>
      </c>
      <c r="K158" s="69"/>
      <c r="L158" s="62">
        <f>L157</f>
        <v>0</v>
      </c>
    </row>
    <row r="159" spans="1:12" ht="15" x14ac:dyDescent="0.25">
      <c r="A159" s="16">
        <v>4</v>
      </c>
      <c r="B159" s="17">
        <v>4</v>
      </c>
      <c r="C159" s="18" t="s">
        <v>20</v>
      </c>
      <c r="D159" s="46"/>
      <c r="E159" s="48"/>
      <c r="F159" s="52"/>
      <c r="G159" s="51"/>
      <c r="H159" s="51"/>
      <c r="I159" s="51"/>
      <c r="J159" s="76"/>
      <c r="K159" s="70"/>
      <c r="L159" s="66"/>
    </row>
    <row r="160" spans="1:12" ht="15" x14ac:dyDescent="0.25">
      <c r="A160" s="19"/>
      <c r="B160" s="11"/>
      <c r="C160" s="8"/>
      <c r="D160" s="46"/>
      <c r="E160" s="47"/>
      <c r="F160" s="50"/>
      <c r="G160" s="51"/>
      <c r="H160" s="51"/>
      <c r="I160" s="51"/>
      <c r="J160" s="77"/>
      <c r="K160" s="59"/>
      <c r="L160" s="60"/>
    </row>
    <row r="161" spans="1:12" ht="15" x14ac:dyDescent="0.25">
      <c r="A161" s="19"/>
      <c r="B161" s="11"/>
      <c r="C161" s="8"/>
      <c r="D161" s="46"/>
      <c r="E161" s="47"/>
      <c r="F161" s="50"/>
      <c r="G161" s="51"/>
      <c r="H161" s="51"/>
      <c r="I161" s="51"/>
      <c r="J161" s="77"/>
      <c r="K161" s="70"/>
      <c r="L161" s="60"/>
    </row>
    <row r="162" spans="1:12" ht="15" x14ac:dyDescent="0.25">
      <c r="A162" s="19"/>
      <c r="B162" s="11"/>
      <c r="C162" s="8"/>
      <c r="D162" s="46"/>
      <c r="E162" s="46"/>
      <c r="F162" s="55"/>
      <c r="G162" s="57"/>
      <c r="H162" s="57"/>
      <c r="I162" s="57"/>
      <c r="J162" s="78"/>
      <c r="K162" s="71"/>
      <c r="L162" s="60"/>
    </row>
    <row r="163" spans="1:12" ht="15" x14ac:dyDescent="0.25">
      <c r="A163" s="19"/>
      <c r="B163" s="11"/>
      <c r="C163" s="8"/>
      <c r="D163" s="47"/>
      <c r="E163" s="47"/>
      <c r="F163" s="50"/>
      <c r="G163" s="51"/>
      <c r="H163" s="51"/>
      <c r="I163" s="51"/>
      <c r="J163" s="76"/>
      <c r="K163" s="70"/>
      <c r="L163" s="60"/>
    </row>
    <row r="164" spans="1:12" ht="15" x14ac:dyDescent="0.25">
      <c r="A164" s="19"/>
      <c r="B164" s="11"/>
      <c r="C164" s="8"/>
      <c r="D164" s="47"/>
      <c r="E164" s="49"/>
      <c r="F164" s="53"/>
      <c r="G164" s="54"/>
      <c r="H164" s="54"/>
      <c r="I164" s="54"/>
      <c r="J164" s="75"/>
      <c r="K164" s="71"/>
      <c r="L164" s="60"/>
    </row>
    <row r="165" spans="1:12" ht="15" x14ac:dyDescent="0.25">
      <c r="A165" s="19"/>
      <c r="B165" s="11"/>
      <c r="C165" s="8"/>
      <c r="D165" s="5"/>
      <c r="E165" s="33"/>
      <c r="F165" s="34"/>
      <c r="G165" s="34"/>
      <c r="H165" s="34"/>
      <c r="I165" s="34"/>
      <c r="J165" s="63"/>
      <c r="K165" s="35"/>
      <c r="L165" s="60"/>
    </row>
    <row r="166" spans="1:12" ht="15" x14ac:dyDescent="0.25">
      <c r="A166" s="20"/>
      <c r="B166" s="13"/>
      <c r="C166" s="6"/>
      <c r="D166" s="14" t="s">
        <v>26</v>
      </c>
      <c r="E166" s="7"/>
      <c r="F166" s="15">
        <f>SUM(F159:F165)</f>
        <v>0</v>
      </c>
      <c r="G166" s="15">
        <f t="shared" ref="G166:J166" si="37">SUM(G159:G165)</f>
        <v>0</v>
      </c>
      <c r="H166" s="15">
        <f t="shared" si="37"/>
        <v>0</v>
      </c>
      <c r="I166" s="15">
        <f t="shared" si="37"/>
        <v>0</v>
      </c>
      <c r="J166" s="64">
        <f t="shared" si="37"/>
        <v>0</v>
      </c>
      <c r="K166" s="21"/>
      <c r="L166" s="61">
        <f t="shared" ref="L166" si="38">SUM(L159:L165)</f>
        <v>0</v>
      </c>
    </row>
    <row r="167" spans="1:12" ht="15.75" thickBot="1" x14ac:dyDescent="0.25">
      <c r="A167" s="24">
        <f>A159</f>
        <v>4</v>
      </c>
      <c r="B167" s="25">
        <f>B159</f>
        <v>4</v>
      </c>
      <c r="C167" s="98" t="s">
        <v>4</v>
      </c>
      <c r="D167" s="99"/>
      <c r="E167" s="26"/>
      <c r="F167" s="27">
        <f>F166</f>
        <v>0</v>
      </c>
      <c r="G167" s="27">
        <f t="shared" ref="G167:J167" si="39">G166</f>
        <v>0</v>
      </c>
      <c r="H167" s="27">
        <f t="shared" si="39"/>
        <v>0</v>
      </c>
      <c r="I167" s="27">
        <f t="shared" si="39"/>
        <v>0</v>
      </c>
      <c r="J167" s="65">
        <f t="shared" si="39"/>
        <v>0</v>
      </c>
      <c r="K167" s="69"/>
      <c r="L167" s="62">
        <f>L166</f>
        <v>0</v>
      </c>
    </row>
    <row r="168" spans="1:12" ht="15" x14ac:dyDescent="0.25">
      <c r="A168" s="16">
        <v>4</v>
      </c>
      <c r="B168" s="17">
        <v>5</v>
      </c>
      <c r="C168" s="18" t="s">
        <v>20</v>
      </c>
      <c r="D168" s="46"/>
      <c r="E168" s="48"/>
      <c r="F168" s="52"/>
      <c r="G168" s="58"/>
      <c r="H168" s="58"/>
      <c r="I168" s="58"/>
      <c r="J168" s="79"/>
      <c r="K168" s="70"/>
      <c r="L168" s="66"/>
    </row>
    <row r="169" spans="1:12" ht="15" x14ac:dyDescent="0.25">
      <c r="A169" s="19"/>
      <c r="B169" s="11"/>
      <c r="C169" s="8"/>
      <c r="D169" s="46"/>
      <c r="E169" s="47"/>
      <c r="F169" s="50"/>
      <c r="G169" s="51"/>
      <c r="H169" s="51"/>
      <c r="I169" s="73"/>
      <c r="J169" s="76"/>
      <c r="K169" s="59"/>
      <c r="L169" s="60"/>
    </row>
    <row r="170" spans="1:12" ht="15" x14ac:dyDescent="0.25">
      <c r="A170" s="19"/>
      <c r="B170" s="11"/>
      <c r="C170" s="8"/>
      <c r="D170" s="46"/>
      <c r="E170" s="46"/>
      <c r="F170" s="55"/>
      <c r="G170" s="57"/>
      <c r="H170" s="57"/>
      <c r="I170" s="57"/>
      <c r="J170" s="78"/>
      <c r="K170" s="71"/>
      <c r="L170" s="60"/>
    </row>
    <row r="171" spans="1:12" ht="15" x14ac:dyDescent="0.25">
      <c r="A171" s="19"/>
      <c r="B171" s="11"/>
      <c r="C171" s="8"/>
      <c r="D171" s="47"/>
      <c r="E171" s="49"/>
      <c r="F171" s="53"/>
      <c r="G171" s="54"/>
      <c r="H171" s="54"/>
      <c r="I171" s="54"/>
      <c r="J171" s="75"/>
      <c r="K171" s="71"/>
      <c r="L171" s="60"/>
    </row>
    <row r="172" spans="1:12" ht="15" x14ac:dyDescent="0.25">
      <c r="A172" s="19"/>
      <c r="B172" s="11"/>
      <c r="C172" s="8"/>
      <c r="D172" s="5"/>
      <c r="E172" s="33"/>
      <c r="F172" s="34"/>
      <c r="G172" s="34"/>
      <c r="H172" s="34"/>
      <c r="I172" s="34"/>
      <c r="J172" s="63"/>
      <c r="K172" s="35"/>
      <c r="L172" s="60"/>
    </row>
    <row r="173" spans="1:12" ht="15.75" customHeight="1" x14ac:dyDescent="0.25">
      <c r="A173" s="20"/>
      <c r="B173" s="13"/>
      <c r="C173" s="6"/>
      <c r="D173" s="14" t="s">
        <v>26</v>
      </c>
      <c r="E173" s="7"/>
      <c r="F173" s="15">
        <f>SUM(F168:F172)</f>
        <v>0</v>
      </c>
      <c r="G173" s="15">
        <f>SUM(G168:G172)</f>
        <v>0</v>
      </c>
      <c r="H173" s="15">
        <f>SUM(H168:H172)</f>
        <v>0</v>
      </c>
      <c r="I173" s="15">
        <f>SUM(I168:I172)</f>
        <v>0</v>
      </c>
      <c r="J173" s="64">
        <f>SUM(J168:J172)</f>
        <v>0</v>
      </c>
      <c r="K173" s="21"/>
      <c r="L173" s="61">
        <f>SUM(L168:L172)</f>
        <v>0</v>
      </c>
    </row>
    <row r="174" spans="1:12" ht="15.75" thickBot="1" x14ac:dyDescent="0.25">
      <c r="A174" s="24">
        <f>A168</f>
        <v>4</v>
      </c>
      <c r="B174" s="25">
        <f>B168</f>
        <v>5</v>
      </c>
      <c r="C174" s="98" t="s">
        <v>4</v>
      </c>
      <c r="D174" s="99"/>
      <c r="E174" s="26"/>
      <c r="F174" s="27">
        <f>F173</f>
        <v>0</v>
      </c>
      <c r="G174" s="27">
        <f t="shared" ref="G174:J174" si="40">G173</f>
        <v>0</v>
      </c>
      <c r="H174" s="27">
        <f t="shared" si="40"/>
        <v>0</v>
      </c>
      <c r="I174" s="27">
        <f t="shared" si="40"/>
        <v>0</v>
      </c>
      <c r="J174" s="65">
        <f t="shared" si="40"/>
        <v>0</v>
      </c>
      <c r="K174" s="69"/>
      <c r="L174" s="62">
        <f>L173</f>
        <v>0</v>
      </c>
    </row>
    <row r="175" spans="1:12" ht="13.5" thickBot="1" x14ac:dyDescent="0.25">
      <c r="A175" s="22"/>
      <c r="B175" s="23"/>
      <c r="C175" s="103" t="s">
        <v>5</v>
      </c>
      <c r="D175" s="103"/>
      <c r="E175" s="103"/>
      <c r="F175" s="29">
        <f>(F13+F22+F31+F38+F47+F56+F65+F74+F81+F90+F99+F108+F116+F125+F133+F141+F150+F158+F167+F174)/(IF(F13=0,0,1)+IF(F22=0,0,1)+IF(F31=0,0,1)+IF(F38=0,0,1)+IF(F47=0,0,1)+IF(F56=0,0,1)+IF(F65=0,0,1)+IF(F74=0,0,1)+IF(F81=0,0,1)+IF(F90=0,0,1)+IF(F99=0,0,1)+IF(F108=0,0,1)+IF(F116=0,0,1)+IF(F125=0,0,1)+IF(F133=0,0,1)+IF(F141=0,0,1)+IF(F150=0,0,1)+IF(F158=0,0,1)+IF(F167=0,0,1)+IF(F174=0,0,1))</f>
        <v>575</v>
      </c>
      <c r="G175" s="72">
        <f>(G13+G22+G31+G38+G47+G56+G65+G74+G81+G90+G99+G108+G116+G125+G133+G141+G150+G158+G167+G174)/(IF(G13=0,0,1)+IF(G22=0,0,1)+IF(G31=0,0,1)+IF(G38=0,0,1)+IF(G47=0,0,1)+IF(G56=0,0,1)+IF(G65=0,0,1)+IF(G74=0,0,1)+IF(G81=0,0,1)+IF(G90=0,0,1)+IF(G99=0,0,1)+IF(G108=0,0,1)+IF(G116=0,0,1)+IF(G125=0,0,1)+IF(G133=0,0,1)+IF(G141=0,0,1)+IF(G150=0,0,1)+IF(G158=0,0,1)+IF(G167=0,0,1)+IF(G174=0,0,1))</f>
        <v>24.742000000000004</v>
      </c>
      <c r="H175" s="72">
        <f>(H13+H22+H31+H38+H47+H56+H65+H74+H81+H90+H99+H108+H116+H125+H133+H141+H150+H158+H167+H174)/(IF(H13=0,0,1)+IF(H22=0,0,1)+IF(H31=0,0,1)+IF(H38=0,0,1)+IF(H47=0,0,1)+IF(H56=0,0,1)+IF(H65=0,0,1)+IF(H74=0,0,1)+IF(H81=0,0,1)+IF(H90=0,0,1)+IF(H99=0,0,1)+IF(H108=0,0,1)+IF(H116=0,0,1)+IF(H125=0,0,1)+IF(H133=0,0,1)+IF(H141=0,0,1)+IF(H150=0,0,1)+IF(H158=0,0,1)+IF(H167=0,0,1)+IF(H174=0,0,1))</f>
        <v>20.088666666666665</v>
      </c>
      <c r="I175" s="72">
        <f>(I13+I22+I31+I38+I47+I56+I65+I74+I81+I90+I99+I108+I116+I125+I133+I141+I150+I158+I167+I174)/(IF(I13=0,0,1)+IF(I22=0,0,1)+IF(I31=0,0,1)+IF(I38=0,0,1)+IF(I47=0,0,1)+IF(I56=0,0,1)+IF(I65=0,0,1)+IF(I74=0,0,1)+IF(I81=0,0,1)+IF(I90=0,0,1)+IF(I99=0,0,1)+IF(I108=0,0,1)+IF(I116=0,0,1)+IF(I125=0,0,1)+IF(I133=0,0,1)+IF(I141=0,0,1)+IF(I150=0,0,1)+IF(I158=0,0,1)+IF(I167=0,0,1)+IF(I174=0,0,1))</f>
        <v>75.307333333333332</v>
      </c>
      <c r="J175" s="81">
        <f>(J13+J22+J31+J38+J47+J56+J65+J74+J81+J90+J99+J108+J116+J125+J133+J141+J150+J158+J167+J174)/(IF(J13=0,0,1)+IF(J22=0,0,1)+IF(J31=0,0,1)+IF(J38=0,0,1)+IF(J47=0,0,1)+IF(J56=0,0,1)+IF(J65=0,0,1)+IF(J74=0,0,1)+IF(J81=0,0,1)+IF(J90=0,0,1)+IF(J99=0,0,1)+IF(J108=0,0,1)+IF(J116=0,0,1)+IF(J125=0,0,1)+IF(J133=0,0,1)+IF(J141=0,0,1)+IF(J150=0,0,1)+IF(J158=0,0,1)+IF(J167=0,0,1)+IF(J174=0,0,1))</f>
        <v>584.79800000000012</v>
      </c>
      <c r="K175" s="74"/>
      <c r="L175" s="67">
        <f>(L13+L22+L31+L38+L47+L56+L65+L74+L81+L90+L99+L108+L116+L125+L133+L141+L150+L158+L167+L174)/(IF(L13=0,0,1)+IF(L22=0,0,1)+IF(L31=0,0,1)+IF(L38=0,0,1)+IF(L47=0,0,1)+IF(L56=0,0,1)+IF(L65=0,0,1)+IF(L74=0,0,1)+IF(L81=0,0,1)+IF(L90=0,0,1)+IF(L99=0,0,1)+IF(L108=0,0,1)+IF(L116=0,0,1)+IF(L125=0,0,1)+IF(L133=0,0,1)+IF(L141=0,0,1)+IF(L150=0,0,1)+IF(L158=0,0,1)+IF(L167=0,0,1)+IF(L174=0,0,1))</f>
        <v>85.501333333333335</v>
      </c>
    </row>
  </sheetData>
  <mergeCells count="24">
    <mergeCell ref="C175:E175"/>
    <mergeCell ref="C90:D90"/>
    <mergeCell ref="C56:D56"/>
    <mergeCell ref="C65:D65"/>
    <mergeCell ref="C74:D74"/>
    <mergeCell ref="C81:D81"/>
    <mergeCell ref="C99:D99"/>
    <mergeCell ref="C108:D108"/>
    <mergeCell ref="C116:D116"/>
    <mergeCell ref="C125:D125"/>
    <mergeCell ref="C133:D133"/>
    <mergeCell ref="C141:D141"/>
    <mergeCell ref="C150:D150"/>
    <mergeCell ref="C158:D158"/>
    <mergeCell ref="C167:D167"/>
    <mergeCell ref="C174:D174"/>
    <mergeCell ref="C38:D38"/>
    <mergeCell ref="C47:D47"/>
    <mergeCell ref="C1:E1"/>
    <mergeCell ref="H1:K1"/>
    <mergeCell ref="H2:K2"/>
    <mergeCell ref="C22:D22"/>
    <mergeCell ref="C31:D31"/>
    <mergeCell ref="C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2026-03-16T10:09:42Z</dcterms:modified>
</cp:coreProperties>
</file>